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yusembekova\Desktop\"/>
    </mc:Choice>
  </mc:AlternateContent>
  <bookViews>
    <workbookView xWindow="0" yWindow="0" windowWidth="28800" windowHeight="12000"/>
  </bookViews>
  <sheets>
    <sheet name="приложение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4" i="1"/>
  <c r="G115" i="1" l="1"/>
  <c r="G7" i="1"/>
  <c r="G8" i="1"/>
  <c r="G9" i="1" l="1"/>
  <c r="G116" i="1" s="1"/>
</calcChain>
</file>

<file path=xl/sharedStrings.xml><?xml version="1.0" encoding="utf-8"?>
<sst xmlns="http://schemas.openxmlformats.org/spreadsheetml/2006/main" count="333" uniqueCount="201">
  <si>
    <t xml:space="preserve">Лекарственные средства на 2021 год  (ГОБМП)   </t>
  </si>
  <si>
    <t>№ лота</t>
  </si>
  <si>
    <t>Наименование товара</t>
  </si>
  <si>
    <t>Краткая характеристика (форма выпуска)</t>
  </si>
  <si>
    <t>Ед.изм.</t>
  </si>
  <si>
    <t>Кол-во</t>
  </si>
  <si>
    <t>Цена</t>
  </si>
  <si>
    <t>Сумма</t>
  </si>
  <si>
    <t>ампула</t>
  </si>
  <si>
    <t>Краткая характеристика</t>
  </si>
  <si>
    <t xml:space="preserve">Ед. изм. </t>
  </si>
  <si>
    <t>шт</t>
  </si>
  <si>
    <t>Пластырь фиксирующий Leiko plaster 2х500 см полимерная основа</t>
  </si>
  <si>
    <t>основа: ткань. Цвет: белый. Форма выпуска: катушкаРазмер (ДхШ), см:2x500 Размер (ДхШ), см: 5x500</t>
  </si>
  <si>
    <t>Нить хирургическая нерассасывающаяся стерильная. Нить капроновая (полиамидная), плетеная,   неокрашенная 0 (метрикс 3,5) бобина 20 метров</t>
  </si>
  <si>
    <t>нить капроновая (полиамидная), плетеная,   неокрашенная 0 (метрикс 3,5) бобина 20 метров</t>
  </si>
  <si>
    <t>Нить хирургическая нерассасывающаяся стерильная. Нить капроновая (полиамидная), плетеная,   неокрашенная 2 (метрикс 5) бобина 20 метров</t>
  </si>
  <si>
    <t>нить капроновая (полиамидная), плетеная,   неокрашенная 2 (метрикс 5) бобина 20 метров</t>
  </si>
  <si>
    <t>Нить хирургическая нерассасывающаяся стерильная. Нить капроновая (полиамидная), плетеная,   неокрашенная 2 - (метрикс5-75см) HR-35</t>
  </si>
  <si>
    <t>нить капроновая (полиамидная), плетеная,   неокрашенная 2 - (метрикс5-75см) HR-35</t>
  </si>
  <si>
    <t>Вакуум аспиратор портативный для дренажа плевральной полости</t>
  </si>
  <si>
    <t>стационарный производительность - 32 л/мин, вакуум - 0.09 Мпа, уровень шума - менее 60дБ
масса - 12кг</t>
  </si>
  <si>
    <t>Игла хирургическая</t>
  </si>
  <si>
    <t>уп</t>
  </si>
  <si>
    <t>Вата гигиеническая стерильная упаковка 100 г</t>
  </si>
  <si>
    <t>индивидуально упакована по 100 г в медицинский пергамент, что соответствует ГОСТ 5556-81. Для удобства транспортировки вата укладываются в многослойные бумажные мешки (крафт-мешки), что соответствует ГОСТ 5556-81</t>
  </si>
  <si>
    <t>упак</t>
  </si>
  <si>
    <t>стерильный прибор, состоящий из калиброванного цилиндра с плунжером, который используется для введения жидкости (например, лекарственного препарата) и/или отсасывания жидкости/газа из тела или медицинского прибора для различных применений. Дистальный конец цилиндра представляет собой вставляемый коннектор (обычно типа Луер-лок) для подсоединения охватывающего коннектора (пластиковой части) иглы для подкожных инъекций или устройства введения. Обычно изготавливается из пластика и силикона, плунжер может быть с противоприлипающими свойствами (предварительное внутреннее покрытие совместимыми веществами), которые обеспечивают плавное движение вручную или шприц-насосом. Изделие одноразового применения</t>
  </si>
  <si>
    <t xml:space="preserve">Шприцы инъекционные однократного применения трехкомпонентные вместимостью 20мл,  с иглами 20Gx1 1/2, </t>
  </si>
  <si>
    <t>стерильный прибор, состоящий из калиброванного цилиндра с плунжером, который используется для введения жидкости (например, лекарственного препарата) и/или отсасывания жидкости/газа из тела или медицинского прибора для различных применений. Дистальный конец цилиндра представляет собой вставляемый коннектор (обычно типа Луер-лок) для подсоединения охватывающего коннектора (пластиковой части) иглы для подкожных инъекций или устройства введения. Обычно изготавливается из пластика и силикона, плунжер может быть с противоприлипающими свойствами (предварительное внутреннее покрытие совместимыми веществами), которые обеспечивают плавное движение вручную или шприц-насосом. Изделие одноразового применения.</t>
  </si>
  <si>
    <t>Шприцы инъекционные однократного применения трехкомпонентные вместимостью 10 мл с иглами , 21Gx1 1/2</t>
  </si>
  <si>
    <t>Шприцы инъекционные однократного применения трехкомпонентные вместимостью 50 мл .</t>
  </si>
  <si>
    <t>Шприцы инсулиновые, 1 мл</t>
  </si>
  <si>
    <t>Марля медицинская отбеленная в рулонах 1000м х 84см</t>
  </si>
  <si>
    <t>нестерильное изделие в форме длинной полоски растягивающегося впитывающего тканого материала (например, хлопка, целлюлозы), свернутого в рулон, разработанное для использования в качестве первичной повязки на рану или бандажа для удержания на месте марлевой подушечки или другой повязки на теле пациента. Предназначено для обеспечения компрессии без стягивания; изделие может быть самоклеящимся (остается на месте при минимальном использовании клейкой ленты). Это изделие для одноразового использования</t>
  </si>
  <si>
    <t>м</t>
  </si>
  <si>
    <t xml:space="preserve">Рулоны гигиенические плотность 25г, ширина 80 см, 100 метров </t>
  </si>
  <si>
    <t>рулон</t>
  </si>
  <si>
    <t>Маска Медицинская трехслойная на резинке</t>
  </si>
  <si>
    <t>нестерильный гибкий прибор, предназначенный для установки на нос и рот пациента и принимающий соответствующую форму, к аппарату для поддержания постоянного положительного давления в дыхательных путях  или двухфазного положительного давления в дыхательных путях для обеспечения прямого притока окружающего воздуха или медицинского кислорода (O2) и воздуха к дыхательным путям, при более высоком давлении, чем давление окружающего воздуха для неинвазивной вентиляции с положительным давлением. Маска, как правило, сделана из пластика и/или силиконового материала для создания герметичного уплотнения вокруг носа и рта. Она доступна в различных конфигурациях и размерах, крепится с помощью ремешков.  Устройство для одного пациента, которое может быть вновь использовано пациентом в течение короткого срока (одноразовое использование) прежде чем оно будут утилизировано</t>
  </si>
  <si>
    <t xml:space="preserve">Термометры комнатные </t>
  </si>
  <si>
    <t>термометр absolut systems 088002 комнатный</t>
  </si>
  <si>
    <t>Тест полосы для определения глюкозы в крови АККУ - ЧЕК в упаковке 50 шт</t>
  </si>
  <si>
    <t>тест полосы для определения глюкозы в крови АККУ - ЧЕК в упаковке 50 шт</t>
  </si>
  <si>
    <t>Скарификатор стерильный одноразового применения копье</t>
  </si>
  <si>
    <t>скарификатор-копье (укороченное, с боковым расположением) для прокалывания кожи пальца, одноразовый, стерильный </t>
  </si>
  <si>
    <t>Напальчники медицинские</t>
  </si>
  <si>
    <t>напальчник медицинский изготовлен из натурального латекса или латексно-резиновой композиции разрешенной к применению органами здравоохранения</t>
  </si>
  <si>
    <t>Защитные очки</t>
  </si>
  <si>
    <t>для защиты медперсонала от разбрызивания биологической жидкостью и кровью</t>
  </si>
  <si>
    <t>Лоток полимерный, медицинский, почкообразный.</t>
  </si>
  <si>
    <t>габариты-210*109*38мм  минимальный обьем-035л устойчив к химическим дезсредствам  выдерживает стерилизацию паровым методом  температура-120С</t>
  </si>
  <si>
    <t xml:space="preserve">Презераватив нестерильный </t>
  </si>
  <si>
    <t>диаметр - 28 мм. (соответствует самым используемым датчикам аппаратов для УЗИ: Olympus, Siemens, Hitachi, Louge, Shimadzu, Sonowied, Accuvix, Medison, GE, Acuson, HP, Philips, Agilent, ATL, Toshiba)</t>
  </si>
  <si>
    <t>электроды для ЭКГ грудные многоразовые, для детей. Материал покрытия токосъемной поверхности — Ag/AgCl. Диаметр токосъемной поверхности 15мм. Цвет груши синий. Универсальный коннектор для подсоеденения ЭКГ проводов</t>
  </si>
  <si>
    <t xml:space="preserve">Электроды для ЭКГ грудные многоразовые, для детей. </t>
  </si>
  <si>
    <t>комплект</t>
  </si>
  <si>
    <t>Игла аттиковая</t>
  </si>
  <si>
    <t>игла аттиковая</t>
  </si>
  <si>
    <t xml:space="preserve">Ножницы для разрезания гипсовых повязок </t>
  </si>
  <si>
    <t xml:space="preserve">ножницы для разрезания гипсовых повязок </t>
  </si>
  <si>
    <t>для длительных внутривенных инфузий, больших количеств кровезаменителей. Срок нахождения катетера в венозной системе не должен превышать 20 суток при катетеризации центральных вен</t>
  </si>
  <si>
    <t>Крючок для удаления инородных тел из носа М-МИЗ- 115мм</t>
  </si>
  <si>
    <t>сталь медицинская нержавеющая</t>
  </si>
  <si>
    <t>Канюля для промывания аттика (барабанной полости)</t>
  </si>
  <si>
    <t>Салфетки «Dolce-Pharm» из нетканого материала стерильные, одноразового применения</t>
  </si>
  <si>
    <t>размер 80*70 см, плотность 40 грамм/кв.м, для покрытия операционного стола и пациента при проведении хирургических операций</t>
  </si>
  <si>
    <t>Скарификатор одноразовый безболезненный автоматический стерильный с глубиной прокола 2,8 мм с иглой 21 G</t>
  </si>
  <si>
    <t>одноразовый безболезненный автоматический стерильный с глубиной прокола 2,8 мм с иглой 21 G</t>
  </si>
  <si>
    <t>Шприц инъекционный трехкомпонентный саморазрушающийся Bioject® AD</t>
  </si>
  <si>
    <t>стерильный однократного применения объемом 0,05 мл с иглой размером 27G*3/8</t>
  </si>
  <si>
    <t>Итого:</t>
  </si>
  <si>
    <t>Кошерова Б.Н. – проректор по клинической работе _______________________________________________</t>
  </si>
  <si>
    <t>Юхневич Е.В. – клинический фармаколог _________________________________________________________</t>
  </si>
  <si>
    <t>бобина</t>
  </si>
  <si>
    <t>4А1-1,0х45 мм, в упаковке 50 шт</t>
  </si>
  <si>
    <t>4А1-0,6х30 мм, в упаковке 50 шт</t>
  </si>
  <si>
    <t>4А1-1,3х40 мм, в упаковке 50 шт</t>
  </si>
  <si>
    <t xml:space="preserve">объём шприца – 1 мл. Шкала -  U 40.
Размер иглы -  27G  1/2 (0,33х13мм)
Игла - с надетой (съемной) иглой.
Компонентность - 3 (цилиндр + поршень + манжета). Стерилизация - Оксид этилена
</t>
  </si>
  <si>
    <t>медицинский шприц стерильный, апирогенный, однократного применения. Стерилизован оксидом этилена. Предназначен для подкожных, внутримышечных и внутривенных инъекций, а также откачивания патологических жидкостей из организма.вместимостью 50 мл с иглами, 22Gx1 1/2</t>
  </si>
  <si>
    <t>рулон гигиенический, предназначен для покрытия операционных столов, процедурных кушеток и т.д. Материал: смс - трехслойный нетканый полипропиленовый материал. Отличительной особенностью материала СМС является присутствие между двумя слоями волокон спанбонда волокна материала мельтблаун</t>
  </si>
  <si>
    <t>Папаверина гидрохлорид</t>
  </si>
  <si>
    <t>раствор для инъекций, 2% по 2 мл</t>
  </si>
  <si>
    <t>Транексамовая кислота</t>
  </si>
  <si>
    <t>Всего по всем лотам:</t>
  </si>
  <si>
    <t xml:space="preserve">Катетер подключичный стерильный, апирогенный, нетоксичный однократного применения. Размеры катетера  диаметр 1,4 мм
</t>
  </si>
  <si>
    <t>Контроли, 3 уровня, 10 амп/уровень, рН/газы/электролиты</t>
  </si>
  <si>
    <t>Калибровочный картридж tHb</t>
  </si>
  <si>
    <t>Стандарт кассета 1-го уровня</t>
  </si>
  <si>
    <t>Стандарт кассета 2-го уровня</t>
  </si>
  <si>
    <t>Стандарт кассета 3-го уровня</t>
  </si>
  <si>
    <t xml:space="preserve">Шприцы инъекционные однократного применения трехкомпонентные вместимостью 5 мл,  с иглами 20Gx1 1/2, </t>
  </si>
  <si>
    <t xml:space="preserve">VLOCM1744 Размер M 2 (  3-0  ) , длина нити  22,5-23 см,    окрашенный в фиолетовый цвет, Игла 27 мм, 5/8 круга, колющая.                </t>
  </si>
  <si>
    <t>VLOCM0644 M 2 (  3-0  ) , длина нити  22,5-23 см,    окрашенный в фиолетовый цвет, в пакете 1 нить. Игла 26 мм, 1/2 круга,  колющая тонкая органная</t>
  </si>
  <si>
    <t xml:space="preserve">шт </t>
  </si>
  <si>
    <t>Кассета B-LAC (лактат)</t>
  </si>
  <si>
    <t>артикул BP7561-KZ Кассета B-LAC (лактат) - 25 штук в упаковке</t>
  </si>
  <si>
    <t>Капилляры стеклянные, гепаринизированные, 200 мкл,  OPTI CCA, OPTI CCA - TS</t>
  </si>
  <si>
    <t>артикул MC0024-1-KZ Капилляры стеклянные, гепаринизированные,  200 мкл, 250 шт/уп OPTI CCA, OPTI CCA - TS</t>
  </si>
  <si>
    <t>артикул  HC4008-KZ. Контроли, 3 уровня, 10 амп/уровень, рН/газы/электролиты</t>
  </si>
  <si>
    <t>артикул BP7542-KZ. Для OPTI CCA, OPTI CCA - TS</t>
  </si>
  <si>
    <t>артикул BP7536-KZ.  1-го уровня</t>
  </si>
  <si>
    <t>артикул BP7554-KZ. 2-го уровня</t>
  </si>
  <si>
    <t>артикул BP7543-KZ.  3-го уровня</t>
  </si>
  <si>
    <t>METACLIP. Клипсы L    (5 ~ 13 мм.) 1 картридж – 6 клипс</t>
  </si>
  <si>
    <t xml:space="preserve">L    (5 ~ 13 мм.) , для лигирования любых линейных структур тканей и сосудов во время операции для остановки кровотечения. 6 шт  в картидже.  Состав полиоксиметилен (Poly Oxy Methylene) </t>
  </si>
  <si>
    <t>картридж</t>
  </si>
  <si>
    <t>Титановые клипсы Vclip, размер средне-большой, цвет зеленый, 6шт, в картридже, стерильный, "Грена ЛТД", Великоритания . Артикул 0301-06ML</t>
  </si>
  <si>
    <t>катридж</t>
  </si>
  <si>
    <t>Инструмент лапароскопический LigaSure 5 мм</t>
  </si>
  <si>
    <t>инструмент для лигирования сосудов (стерильный, одноразовый) Для лапароскопической хирургии LigaSure Blunt Tip If1837</t>
  </si>
  <si>
    <t>синтетический рассасывающийся (полиглактин 910) 4\0 (1,5) SH-2 plys 20mm 1\2 c, 75 см, в упаковке 12 штук.</t>
  </si>
  <si>
    <t>синтетический рассасывающийся (полиглактин 910) 3\0 (2) SH-2 plys 26mm 1\2 c, 75 см.  в упаковке 12 штук.</t>
  </si>
  <si>
    <t>синтетический рассасывающийся (полиглактин 910) 2\0 (3) SH-2 plys 26mm 1\2 c, 75 см.  в упаковке 12 штук.</t>
  </si>
  <si>
    <t>синтетический рассасывающийся (полиглактин 910) 1 (4) plys СТ 36mm 1\2 c, 90 см,  в упаковке 12 штук.</t>
  </si>
  <si>
    <t>легирующие титановые клипсы Vclip, размер средне-большие ML. Клипсы, имеющие форму двойного угла, с дистальным типом закрытия для легирования различных тканевых структур или сосудов диаметром от 2,5 до 4,0 мм. Совместимы с клипаторами, расстояние зажима бранши которых не менее 1,16 мм и не более 1,32 мм. Апертура открытой клипсы не менее 5,3 мм. Длина закрытой клипсы не более 9,1 мм. Наличие продольной и поперечных бороздок на внутренней поверхности клипс, обеспечивающих стабильную фиксацию на анатомических структурах. Форма сечения проволоки сердцевидная. МРТ-совместимы. Цветовая маркировка картриджа зеленая, соответствующая цветовой маркировке рукояток клипатора, для быстрой идентификации типоразмера в ходе операции. Материал: апирогенный титан. Упаковка: индивидуальная, стерильная, 6 штук в картридже. Срок годности (срок гарантии): 5 лет от даты производства.0301-06ML в коробке 20 картридж.</t>
  </si>
  <si>
    <t>ножницы с  2 острыми концами прямые</t>
  </si>
  <si>
    <t>ножницы с  2 острыми концами изогнутые</t>
  </si>
  <si>
    <t xml:space="preserve">ножницы для рассечения мягких тканей вертикальноизогнутые </t>
  </si>
  <si>
    <t>иглодержатель общехирургический  160мм</t>
  </si>
  <si>
    <t>иглодержатель общехирургический  200мм</t>
  </si>
  <si>
    <t>Пинцет коленчатый (ушной)</t>
  </si>
  <si>
    <t>Носовое зеркало ( длина браншей 22 мм)</t>
  </si>
  <si>
    <t>Носовое зеркало ( длина браншей 30-мм 40 мм)</t>
  </si>
  <si>
    <t xml:space="preserve">Эндотрахеальная трубка без манжеты </t>
  </si>
  <si>
    <t>Эндотрахеальная трубка с манжетой</t>
  </si>
  <si>
    <t xml:space="preserve">Контур дыхательный анестезиологический реверсивный конфигурируемый Compact </t>
  </si>
  <si>
    <t xml:space="preserve">Анестезиологический дыхательный контура, детский </t>
  </si>
  <si>
    <t>Дыхательные системы RVENT REF: 11007000</t>
  </si>
  <si>
    <t>Маска детская для ингалятора</t>
  </si>
  <si>
    <t>OMRON предназначена для проведения ингаляций сразу через нос и рот.</t>
  </si>
  <si>
    <t>Аспирационный катетер с вакуум контролоем Capcon</t>
  </si>
  <si>
    <t>Периферический катетер</t>
  </si>
  <si>
    <t>Vasofix канюля/катетер для периферического внутривенного доступа: 22 G (0,9х25мм)</t>
  </si>
  <si>
    <t>Vasofix канюля/катетер для периферического внутривенного доступа: 24 G (0,7х19мм)</t>
  </si>
  <si>
    <t>Набор для внутреннего дренажа мочевых путей 3F/18 (BALNON)</t>
  </si>
  <si>
    <t>Набор для внутреннего дренажа мочевых путей 3F/16 (BALNON)</t>
  </si>
  <si>
    <t>Набор для внутреннего дренажа мочевых путей 4F/18 (BALNON)</t>
  </si>
  <si>
    <t>Набор для внутреннего дренажа мочевых путей 4F/14 (BALNON)</t>
  </si>
  <si>
    <t>Нефростомический набор (BALNON)</t>
  </si>
  <si>
    <t>Наборы для  наружного дренирования верхних отделов мочевыделительной системы, предназначены для обеспечения оттока мочи из чашечно-лоханочной системы наружу. 12 FR -45 см</t>
  </si>
  <si>
    <t xml:space="preserve">Катетер Фолея двухходовой </t>
  </si>
  <si>
    <t>гибкая, как правило, двухканальная трубка, вводимая через мочеточник в мочевой пузырь с целью его разовой промывки и/или дренирования. Обычно вводится медработником. Изделие одноразового использования.  Размер FR6</t>
  </si>
  <si>
    <t>гибкая, как правило, двухканальная трубка, вводимая через мочеточник в мочевой пузырь с целью его разовой промывки и/или дренирования. Обычно вводится медработником. Изделие одноразового использования. Размер 8СН</t>
  </si>
  <si>
    <t>гибкая, как правило, двухканальная трубка, вводимая через мочеточник в мочевой пузырь с целью его разовой промывки и/или дренирования. Обычно вводится медработником. Изделие одноразового использования. Размер 10СН</t>
  </si>
  <si>
    <t>Катетер Фолея двухходовой</t>
  </si>
  <si>
    <t>гибкая, как правило, двухканальная трубка, вводимая через мочеточник в мочевой пузырь с целью его разовой промывки и/или дренирования. Обычно вводится медработником. Изделие одноразового использования. Размер 12СН</t>
  </si>
  <si>
    <t xml:space="preserve">Клинок ларингоскопа </t>
  </si>
  <si>
    <t>Маска анестезиологическая</t>
  </si>
  <si>
    <t>раствор для инъекций, 100 мг/мл, 5 мл в упаковке 5 ампул</t>
  </si>
  <si>
    <t>Система для вливания инфузионных растворов Vogt Medical 21G</t>
  </si>
  <si>
    <t>Сулейменова А.М. – заместитель главного врача клиники медицинского университета __________________________________</t>
  </si>
  <si>
    <t>Биксодержатель</t>
  </si>
  <si>
    <t>Фильтр капсульный</t>
  </si>
  <si>
    <t>Фильтр масленный</t>
  </si>
  <si>
    <t>Масло для вакуумных насосов</t>
  </si>
  <si>
    <t>ГОБМП</t>
  </si>
  <si>
    <t>Приложение 1 к объявлению</t>
  </si>
  <si>
    <t>Иглодержатель общехирургический  160мм</t>
  </si>
  <si>
    <t>Иглодержатель общехирургический  200мм</t>
  </si>
  <si>
    <t xml:space="preserve">Ножницы для рассечения мягких тканей вертикальноизогнутые </t>
  </si>
  <si>
    <t>Ножницы с  2 острыми концами изогнутые</t>
  </si>
  <si>
    <t>Ножницы с  2 острыми концами прямые</t>
  </si>
  <si>
    <t>VLOCM1744 Размер M 2 (  3-0  ) , длина нити  22,5-23 см,    окрашенный в фиолетовый цвет, Игла 27 мм, 5/8 круга, колющая. Нить монофиламентная с иглой для безузлового шва. Монофиламент рассасывающийся  с однонаправленными насечками, расположенными спирально на всей поверхности нити, фиксирующимися в тканях. Концевая петля на нити для первого шва. Полное рассасывание 110 дней. ,   Игла соединяется с нитью в просверленное отверстие для повышения прочности места соединения.     Игла из стали c пределом текучести 0,2% не менее 1680 Н/мм2  для повышения устойчивости к разгибанию, и пределом прочности не менее 1720 Н/мм2 для увеличения прочности.   Каждая нить запакована в дважды стерильную упаковку: пакет из синтетической бумаги с пленкой и пакета из фольгив пакете 1 нить. . Нить свернута на круглом бластере для минимизации памяти формы. Вторичная упаковка из картона. В коробке 12 стерильных пакетов. Упаковка шовного материала допускает максимально возможную заявленную температуру хранения. Наличие регистрационного свидетельства, сертификата соответствия. Инструкция на русском языке в каждой коробке</t>
  </si>
  <si>
    <t>VLOCM0644 M 2 (  3-0  ) , длина нити  22,5-23 см,    окрашенный в фиолетовый цвет, в пакете 1 нить. Игла 26 мм, 1/2 круга,  колющая тонкая органная. Нить монофиламентная с иглой для безузлового шва. Монофиламент рассасывающийся  с однонаправленными насечками, расположенными спирально на всей поверхности нити, фиксирующимися в тканях. Концевая петля на нити для первого шва. Полное рассасывание 110 дней. Размер ,   Игла соединяется с нитью в просверленное отверстие для повышения прочности места соединения.     Игла из стали c пределом текучести 0,2% не менее 1680 Н/мм2  для повышения устойчивости к разгибанию, и пределом прочности не менее 1720 Н/мм2 для увеличения прочности.   Каждая нить запакована в дважды стерильную упаковку: пакет из синтетической бумаги с пленкой и пакета из фольги. Нить свернута на круглом бластере для минимизации памяти формы. Вторичная упаковка из картона. В коробке 12 стерильных пакетов. Упаковка шовного материала допускает максимально возможную заявленную температуру хранения. Наличие регистрационного свидетельства, сертификата соответствия. Инструкция на русском языке в каждой коробке</t>
  </si>
  <si>
    <t>Шовный материал стерильный. Синтетический рассасывающийся (полиглактин 910) 4\0 (1,5) SH-2 plys 20mm 1\2 c, 75 см</t>
  </si>
  <si>
    <t>Шовный материал стерильный. Синтетический рассасывающийся (полиглактин 910) 3\0 (2) SH-2 plys 26mm 1\2 c, 75 см</t>
  </si>
  <si>
    <t>Шовный материал стерильный. Синтетический рассасывающийся (полиглактин 910) 2\0 32) SH-2 plys 26mm 1\2 c, 75 см</t>
  </si>
  <si>
    <t>Шовный материал стерильный. Синтетический рассасывающийся (полиглактин 910) 1 (4) plys СТ 36mm 1\2 c, 90 см</t>
  </si>
  <si>
    <t>масло для вакуумных насосов ADDINOL XVR</t>
  </si>
  <si>
    <t>фильтр капсульный КФМ.Ф4-020-к-60</t>
  </si>
  <si>
    <t>фильтр масляный ZD-ALL 02/0022</t>
  </si>
  <si>
    <t>зонд аспирационный с вакуум-контролем предназначен для санации и отсасывания содержимого из эндотрахеальной и трахеостомической трубок, верхних дыхательных путей, ротовой и носовой полостей FR8</t>
  </si>
  <si>
    <t xml:space="preserve">маска анестезиологическая/наркозная №4 с предварительно наполненной манжетой.Маска наркозная имеет прозрачную основу. </t>
  </si>
  <si>
    <t xml:space="preserve">маска анестезиологическая/наркозная №3 с предварительно наполненной манжетой.Маска наркозная имеет прозрачную основу. </t>
  </si>
  <si>
    <t xml:space="preserve">маска анестезиологическая/наркозная №2 с предварительно наполненной манжетой.Маска наркозная имеет прозрачную основу. </t>
  </si>
  <si>
    <t xml:space="preserve">маска анестезиологическая/наркозная №1 с предварительно наполненной манжетой.Маска наркозная имеет прозрачную основу. </t>
  </si>
  <si>
    <t xml:space="preserve">клинок ларингоскопа KaWe изогнутый, Macintosh FO №2 (фиброоптический), </t>
  </si>
  <si>
    <t>клинок ларингоскопа KaWe изогнутый, Macintosh FO №4 (фиброоптический), 03.42013.641</t>
  </si>
  <si>
    <t>подставка  для стерилизационных  коробок (  биксов с подьемным механизмом)</t>
  </si>
  <si>
    <t xml:space="preserve">Газ баллон: флаконы с газом для анализатора модели CCA-TS-2 </t>
  </si>
  <si>
    <t>1 металлический цилиндр в картонной упаковке. Состав: 1. Диоксид углерода (120мл). 2. Азот (1600мл) 3. Кислород (280мл)                                                                                                                              артикул BP7001-KZ</t>
  </si>
  <si>
    <t>стерильный прибор, состоящий из калиброванного цилиндра с плунжером, который используется для введения жидкости (например, лекарственного препарата) и/или отсасывания жидкости/газа из тела или медицинского прибора для различных применений. Дистальный конец цилиндра представляет собой вставляемый коннектор (обычно типа Луер-лок) для подсоединения охватывающего коннектора (пластиковой части) иглы для подкожных инъекций или устройства введения. Обычно изготавливается из пластика и силикона, плунжер может быть с противоприлипающими свойствами (предварительное внутреннее покрытие совместимыми веществами), которые обеспечивают плавное движение вручную или шприц-насосом. Это устройство одноразового применения.</t>
  </si>
  <si>
    <t>эндотрахеальная трубка без манжеты для обеспечения проходимости дыхательных путей, оральной интубации и проведения механической вентиляции. 4, 0мм</t>
  </si>
  <si>
    <t>эндотрахеальная трубка для обеспечения проходимости дыхательных путей при анестезии, ИВЛ, экстренной помощи, для оральной и назальной интубации, стандартная с манжетой, стерильная 4,5 мм</t>
  </si>
  <si>
    <t>эндотрахеальная трубка для обеспечения проходимости дыхательных путей при анестезии, ИВЛ, экстренной помощи, для оральной и назальной интубации, стандартная с манжетой, стерильная 5 мм</t>
  </si>
  <si>
    <t>эндотрахеальная трубка для обеспечения проходимости дыхательных путей при анестезии, ИВЛ, экстренной помощи, для оральной и назальной интубации, стандартная с манжетой, стерильная 5,5 мм</t>
  </si>
  <si>
    <t>эндотрахеальная трубка для обеспечения проходимости дыхательных путей при анестезии, ИВЛ, экстренной помощи, для оральной и назальной интубации, стандартная с манжетой, стерильная 6 мм</t>
  </si>
  <si>
    <t>эндотрахеальная трубка для обеспечения проходимости дыхательных путей при анестезии, ИВЛ, экстренной помощи, для оральной и назальной интубации, стандартная с манжетой, стерильная 6,5 мм</t>
  </si>
  <si>
    <t>эндотрахеальная трубка для обеспечения проходимости дыхательных путей при анестезии, ИВЛ, экстренной помощи, для оральной и назальной интубации, стандартная с манжетой, стерильная 7 мм</t>
  </si>
  <si>
    <t>контур дыхательный для соединения аппаратов НДА и ИВЛ с пациентом. Контур дыхательный анестезиологический реверсивный конфигурируемый Compact II для детей. Диаметр 15мм.</t>
  </si>
  <si>
    <t>наборы для  наружного дренирования верхних отделов мочевыделительной системы, предназначены для обеспечения оттока мочи из чашечно-лоханочной системы наружу. 9 FR -45 см</t>
  </si>
  <si>
    <t>наборы для  внутреннего дренирования верхних отделов мочевыделительной системы (стенты мочеточников) предназначены для обеспечения оттока мочи из чашечно-лоханочной системы в мочевой пузырь.</t>
  </si>
  <si>
    <t>зонд аспирационный с вакуум-контролем предназначен для санации и отсасывания содержимого из эндотрахеальной и трахеостомической трубок, верхних дыхательных путей, ротовой и носовой полостей FR18</t>
  </si>
  <si>
    <t>зонд аспирационный с вакуум-контролем предназначен для санации и отсасывания содержимого из эндотрахеальной и трахеостомической трубок, верхних дыхательных путей, ротовой и носовой полостей FR14</t>
  </si>
  <si>
    <t>зонд аспирационный с вакуум-контролем предназначен для санации и отсасывания содержимого из эндотрахеальной и трахеостомической трубок, верхних дыхательных путей, ротовой и носовой полостей FR16</t>
  </si>
  <si>
    <t>зонд аспирационный с вакуум-контролем предназначен для санации и отсасывания содержимого из эндотрахеальной и трахеостомической трубок, верхних дыхательных путей, ротовой и носовой полостей FR12</t>
  </si>
  <si>
    <t>зонд аспирационный с вакуум-контролем предназначен для санации и отсасывания содержимого из эндотрахеальной и трахеостомической трубок, верхних дыхательных путей, ротовой и носовой полостей FR10</t>
  </si>
  <si>
    <t>дыхательные системы RVENT REF: 11007001</t>
  </si>
  <si>
    <t xml:space="preserve">контур дыхательный гладкоствольный "Smoothbor" педиатрический  для соединения пациента с НДА и аппаратами ИВЛ. </t>
  </si>
  <si>
    <t>ИМН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</si>
</sst>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0"/>
      <name val="Arial Cyr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>
      <alignment horizontal="center"/>
    </xf>
  </cellStyleXfs>
  <cellXfs count="78">
    <xf numFmtId="0" fontId="0" fillId="0" borderId="0" xfId="0"/>
    <xf numFmtId="0" fontId="3" fillId="0" borderId="0" xfId="0" applyFont="1" applyFill="1" applyAlignment="1">
      <alignment vertical="center"/>
    </xf>
    <xf numFmtId="4" fontId="4" fillId="0" borderId="0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4" fontId="3" fillId="0" borderId="0" xfId="0" applyNumberFormat="1" applyFont="1" applyFill="1" applyAlignment="1">
      <alignment vertical="center"/>
    </xf>
    <xf numFmtId="4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1" applyFont="1" applyFill="1" applyBorder="1" applyAlignment="1" applyProtection="1">
      <alignment horizontal="left" vertical="center" wrapText="1"/>
    </xf>
    <xf numFmtId="4" fontId="3" fillId="0" borderId="2" xfId="2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center" vertical="top"/>
    </xf>
    <xf numFmtId="4" fontId="9" fillId="0" borderId="2" xfId="0" applyNumberFormat="1" applyFont="1" applyFill="1" applyBorder="1" applyAlignment="1">
      <alignment horizontal="center"/>
    </xf>
    <xf numFmtId="4" fontId="8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/>
    </xf>
    <xf numFmtId="0" fontId="6" fillId="0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3" fontId="7" fillId="4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</cellXfs>
  <cellStyles count="3">
    <cellStyle name="Заголовок 3" xfId="1" builtinId="18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1"/>
  <sheetViews>
    <sheetView tabSelected="1" topLeftCell="A112" zoomScaleNormal="100" zoomScalePageLayoutView="80" workbookViewId="0">
      <selection activeCell="I119" sqref="I119"/>
    </sheetView>
  </sheetViews>
  <sheetFormatPr defaultColWidth="8.85546875" defaultRowHeight="12" x14ac:dyDescent="0.25"/>
  <cols>
    <col min="1" max="1" width="5.7109375" style="1" customWidth="1"/>
    <col min="2" max="2" width="41.5703125" style="20" customWidth="1"/>
    <col min="3" max="3" width="69.7109375" style="20" customWidth="1"/>
    <col min="4" max="4" width="8.85546875" style="21" customWidth="1"/>
    <col min="5" max="5" width="10.7109375" style="1" customWidth="1"/>
    <col min="6" max="6" width="11.28515625" style="22" customWidth="1"/>
    <col min="7" max="7" width="16.140625" style="1" customWidth="1"/>
    <col min="8" max="16384" width="8.85546875" style="1"/>
  </cols>
  <sheetData>
    <row r="1" spans="1:7" x14ac:dyDescent="0.25">
      <c r="A1" s="71" t="s">
        <v>157</v>
      </c>
      <c r="B1" s="71"/>
      <c r="C1" s="71"/>
      <c r="D1" s="71"/>
      <c r="E1" s="71"/>
      <c r="F1" s="71"/>
      <c r="G1" s="71"/>
    </row>
    <row r="2" spans="1:7" ht="22.5" customHeight="1" x14ac:dyDescent="0.25">
      <c r="A2" s="72" t="s">
        <v>156</v>
      </c>
      <c r="B2" s="72"/>
      <c r="C2" s="72"/>
      <c r="D2" s="72"/>
      <c r="E2" s="72"/>
      <c r="F2" s="72"/>
      <c r="G2" s="72"/>
    </row>
    <row r="4" spans="1:7" x14ac:dyDescent="0.25">
      <c r="A4" s="73" t="s">
        <v>0</v>
      </c>
      <c r="B4" s="73"/>
      <c r="C4" s="73"/>
      <c r="D4" s="73"/>
      <c r="E4" s="73"/>
      <c r="F4" s="73"/>
      <c r="G4" s="73"/>
    </row>
    <row r="5" spans="1:7" x14ac:dyDescent="0.25">
      <c r="A5" s="69" t="s">
        <v>1</v>
      </c>
      <c r="B5" s="74" t="s">
        <v>2</v>
      </c>
      <c r="C5" s="74" t="s">
        <v>3</v>
      </c>
      <c r="D5" s="69" t="s">
        <v>4</v>
      </c>
      <c r="E5" s="67" t="s">
        <v>5</v>
      </c>
      <c r="F5" s="76" t="s">
        <v>6</v>
      </c>
      <c r="G5" s="76" t="s">
        <v>7</v>
      </c>
    </row>
    <row r="6" spans="1:7" x14ac:dyDescent="0.25">
      <c r="A6" s="70"/>
      <c r="B6" s="75"/>
      <c r="C6" s="75"/>
      <c r="D6" s="70"/>
      <c r="E6" s="68"/>
      <c r="F6" s="77"/>
      <c r="G6" s="77"/>
    </row>
    <row r="7" spans="1:7" ht="31.5" customHeight="1" x14ac:dyDescent="0.25">
      <c r="A7" s="3">
        <v>1</v>
      </c>
      <c r="B7" s="26" t="s">
        <v>81</v>
      </c>
      <c r="C7" s="4" t="s">
        <v>82</v>
      </c>
      <c r="D7" s="28" t="s">
        <v>8</v>
      </c>
      <c r="E7" s="28">
        <v>1000</v>
      </c>
      <c r="F7" s="27">
        <v>42</v>
      </c>
      <c r="G7" s="6">
        <f t="shared" ref="G7:G8" si="0">E7*F7</f>
        <v>42000</v>
      </c>
    </row>
    <row r="8" spans="1:7" ht="31.5" customHeight="1" x14ac:dyDescent="0.25">
      <c r="A8" s="3">
        <v>2</v>
      </c>
      <c r="B8" s="26" t="s">
        <v>83</v>
      </c>
      <c r="C8" s="26" t="s">
        <v>149</v>
      </c>
      <c r="D8" s="28" t="s">
        <v>23</v>
      </c>
      <c r="E8" s="28">
        <v>30</v>
      </c>
      <c r="F8" s="29">
        <v>3700</v>
      </c>
      <c r="G8" s="6">
        <f t="shared" si="0"/>
        <v>111000</v>
      </c>
    </row>
    <row r="9" spans="1:7" ht="27" customHeight="1" x14ac:dyDescent="0.25">
      <c r="A9" s="3"/>
      <c r="B9" s="7" t="s">
        <v>71</v>
      </c>
      <c r="C9" s="4"/>
      <c r="D9" s="3"/>
      <c r="E9" s="8"/>
      <c r="F9" s="9"/>
      <c r="G9" s="10">
        <f>SUM(G7:G8)</f>
        <v>153000</v>
      </c>
    </row>
    <row r="10" spans="1:7" x14ac:dyDescent="0.25">
      <c r="A10" s="11"/>
      <c r="B10" s="12"/>
      <c r="C10" s="12"/>
      <c r="D10" s="11"/>
      <c r="E10" s="13"/>
      <c r="F10" s="14"/>
      <c r="G10" s="2"/>
    </row>
    <row r="11" spans="1:7" x14ac:dyDescent="0.25">
      <c r="A11" s="73" t="s">
        <v>200</v>
      </c>
      <c r="B11" s="73"/>
      <c r="C11" s="73"/>
      <c r="D11" s="73"/>
      <c r="E11" s="73"/>
      <c r="F11" s="73"/>
      <c r="G11" s="73"/>
    </row>
    <row r="12" spans="1:7" ht="39" customHeight="1" x14ac:dyDescent="0.25">
      <c r="A12" s="64" t="s">
        <v>1</v>
      </c>
      <c r="B12" s="65" t="s">
        <v>2</v>
      </c>
      <c r="C12" s="65" t="s">
        <v>9</v>
      </c>
      <c r="D12" s="66" t="s">
        <v>10</v>
      </c>
      <c r="E12" s="66" t="s">
        <v>5</v>
      </c>
      <c r="F12" s="63" t="s">
        <v>6</v>
      </c>
      <c r="G12" s="63" t="s">
        <v>7</v>
      </c>
    </row>
    <row r="13" spans="1:7" ht="27" customHeight="1" x14ac:dyDescent="0.25">
      <c r="A13" s="64"/>
      <c r="B13" s="65"/>
      <c r="C13" s="65"/>
      <c r="D13" s="66"/>
      <c r="E13" s="66"/>
      <c r="F13" s="63"/>
      <c r="G13" s="63"/>
    </row>
    <row r="14" spans="1:7" ht="34.9" customHeight="1" x14ac:dyDescent="0.25">
      <c r="A14" s="15">
        <v>3</v>
      </c>
      <c r="B14" s="31" t="s">
        <v>12</v>
      </c>
      <c r="C14" s="31" t="s">
        <v>13</v>
      </c>
      <c r="D14" s="5" t="s">
        <v>11</v>
      </c>
      <c r="E14" s="32">
        <v>400</v>
      </c>
      <c r="F14" s="16">
        <v>300</v>
      </c>
      <c r="G14" s="16">
        <f>E14*F14</f>
        <v>120000</v>
      </c>
    </row>
    <row r="15" spans="1:7" ht="53.25" customHeight="1" x14ac:dyDescent="0.25">
      <c r="A15" s="15">
        <v>4</v>
      </c>
      <c r="B15" s="33" t="s">
        <v>14</v>
      </c>
      <c r="C15" s="33" t="s">
        <v>15</v>
      </c>
      <c r="D15" s="32" t="s">
        <v>74</v>
      </c>
      <c r="E15" s="32">
        <v>50</v>
      </c>
      <c r="F15" s="16">
        <v>620</v>
      </c>
      <c r="G15" s="16">
        <f t="shared" ref="G15:G78" si="1">E15*F15</f>
        <v>31000</v>
      </c>
    </row>
    <row r="16" spans="1:7" ht="48" customHeight="1" x14ac:dyDescent="0.25">
      <c r="A16" s="15">
        <v>5</v>
      </c>
      <c r="B16" s="33" t="s">
        <v>16</v>
      </c>
      <c r="C16" s="33" t="s">
        <v>17</v>
      </c>
      <c r="D16" s="32" t="s">
        <v>74</v>
      </c>
      <c r="E16" s="32">
        <v>50</v>
      </c>
      <c r="F16" s="16">
        <v>620</v>
      </c>
      <c r="G16" s="16">
        <f t="shared" si="1"/>
        <v>31000</v>
      </c>
    </row>
    <row r="17" spans="1:7" ht="48" customHeight="1" x14ac:dyDescent="0.25">
      <c r="A17" s="15">
        <v>6</v>
      </c>
      <c r="B17" s="33" t="s">
        <v>18</v>
      </c>
      <c r="C17" s="33" t="s">
        <v>19</v>
      </c>
      <c r="D17" s="32" t="s">
        <v>11</v>
      </c>
      <c r="E17" s="32">
        <v>50</v>
      </c>
      <c r="F17" s="16">
        <v>620</v>
      </c>
      <c r="G17" s="16">
        <f t="shared" si="1"/>
        <v>31000</v>
      </c>
    </row>
    <row r="18" spans="1:7" ht="168" x14ac:dyDescent="0.25">
      <c r="A18" s="15">
        <v>7</v>
      </c>
      <c r="B18" s="31" t="s">
        <v>92</v>
      </c>
      <c r="C18" s="31" t="s">
        <v>163</v>
      </c>
      <c r="D18" s="32" t="s">
        <v>11</v>
      </c>
      <c r="E18" s="32">
        <v>12</v>
      </c>
      <c r="F18" s="16">
        <v>5891</v>
      </c>
      <c r="G18" s="16">
        <f t="shared" si="1"/>
        <v>70692</v>
      </c>
    </row>
    <row r="19" spans="1:7" ht="168" x14ac:dyDescent="0.25">
      <c r="A19" s="15">
        <v>8</v>
      </c>
      <c r="B19" s="31" t="s">
        <v>93</v>
      </c>
      <c r="C19" s="31" t="s">
        <v>164</v>
      </c>
      <c r="D19" s="32" t="s">
        <v>94</v>
      </c>
      <c r="E19" s="32">
        <v>12</v>
      </c>
      <c r="F19" s="16">
        <v>6201</v>
      </c>
      <c r="G19" s="16">
        <f t="shared" si="1"/>
        <v>74412</v>
      </c>
    </row>
    <row r="20" spans="1:7" ht="36" x14ac:dyDescent="0.25">
      <c r="A20" s="15">
        <v>9</v>
      </c>
      <c r="B20" s="31" t="s">
        <v>20</v>
      </c>
      <c r="C20" s="31" t="s">
        <v>21</v>
      </c>
      <c r="D20" s="32" t="s">
        <v>11</v>
      </c>
      <c r="E20" s="32">
        <v>1</v>
      </c>
      <c r="F20" s="16">
        <v>522100</v>
      </c>
      <c r="G20" s="16">
        <f t="shared" si="1"/>
        <v>522100</v>
      </c>
    </row>
    <row r="21" spans="1:7" ht="19.5" customHeight="1" x14ac:dyDescent="0.25">
      <c r="A21" s="15">
        <v>10</v>
      </c>
      <c r="B21" s="31" t="s">
        <v>22</v>
      </c>
      <c r="C21" s="31" t="s">
        <v>75</v>
      </c>
      <c r="D21" s="5" t="s">
        <v>26</v>
      </c>
      <c r="E21" s="32">
        <v>3</v>
      </c>
      <c r="F21" s="16">
        <v>2200</v>
      </c>
      <c r="G21" s="16">
        <f t="shared" si="1"/>
        <v>6600</v>
      </c>
    </row>
    <row r="22" spans="1:7" ht="20.25" customHeight="1" x14ac:dyDescent="0.25">
      <c r="A22" s="15">
        <v>11</v>
      </c>
      <c r="B22" s="31" t="s">
        <v>22</v>
      </c>
      <c r="C22" s="31" t="s">
        <v>76</v>
      </c>
      <c r="D22" s="5" t="s">
        <v>26</v>
      </c>
      <c r="E22" s="32">
        <v>3</v>
      </c>
      <c r="F22" s="16">
        <v>2200</v>
      </c>
      <c r="G22" s="16">
        <f t="shared" si="1"/>
        <v>6600</v>
      </c>
    </row>
    <row r="23" spans="1:7" ht="26.25" customHeight="1" x14ac:dyDescent="0.25">
      <c r="A23" s="15">
        <v>12</v>
      </c>
      <c r="B23" s="31" t="s">
        <v>22</v>
      </c>
      <c r="C23" s="31" t="s">
        <v>77</v>
      </c>
      <c r="D23" s="5" t="s">
        <v>26</v>
      </c>
      <c r="E23" s="32">
        <v>3</v>
      </c>
      <c r="F23" s="16">
        <v>2200</v>
      </c>
      <c r="G23" s="16">
        <f t="shared" si="1"/>
        <v>6600</v>
      </c>
    </row>
    <row r="24" spans="1:7" ht="36" x14ac:dyDescent="0.25">
      <c r="A24" s="15">
        <v>13</v>
      </c>
      <c r="B24" s="31" t="s">
        <v>24</v>
      </c>
      <c r="C24" s="31" t="s">
        <v>25</v>
      </c>
      <c r="D24" s="5" t="s">
        <v>26</v>
      </c>
      <c r="E24" s="32">
        <v>10</v>
      </c>
      <c r="F24" s="16">
        <v>178</v>
      </c>
      <c r="G24" s="16">
        <f t="shared" si="1"/>
        <v>1780</v>
      </c>
    </row>
    <row r="25" spans="1:7" ht="108" x14ac:dyDescent="0.25">
      <c r="A25" s="15">
        <v>14</v>
      </c>
      <c r="B25" s="31" t="s">
        <v>28</v>
      </c>
      <c r="C25" s="31" t="s">
        <v>29</v>
      </c>
      <c r="D25" s="5" t="s">
        <v>11</v>
      </c>
      <c r="E25" s="32">
        <v>3000</v>
      </c>
      <c r="F25" s="16">
        <v>30</v>
      </c>
      <c r="G25" s="16">
        <f t="shared" si="1"/>
        <v>90000</v>
      </c>
    </row>
    <row r="26" spans="1:7" ht="108" x14ac:dyDescent="0.25">
      <c r="A26" s="15">
        <v>15</v>
      </c>
      <c r="B26" s="31" t="s">
        <v>91</v>
      </c>
      <c r="C26" s="31" t="s">
        <v>29</v>
      </c>
      <c r="D26" s="5" t="s">
        <v>11</v>
      </c>
      <c r="E26" s="32">
        <v>20000</v>
      </c>
      <c r="F26" s="16">
        <v>30</v>
      </c>
      <c r="G26" s="16">
        <f t="shared" si="1"/>
        <v>600000</v>
      </c>
    </row>
    <row r="27" spans="1:7" ht="108" x14ac:dyDescent="0.25">
      <c r="A27" s="15">
        <v>16</v>
      </c>
      <c r="B27" s="31" t="s">
        <v>30</v>
      </c>
      <c r="C27" s="31" t="s">
        <v>27</v>
      </c>
      <c r="D27" s="5" t="s">
        <v>11</v>
      </c>
      <c r="E27" s="32">
        <v>15000</v>
      </c>
      <c r="F27" s="16">
        <v>25</v>
      </c>
      <c r="G27" s="16">
        <f t="shared" si="1"/>
        <v>375000</v>
      </c>
    </row>
    <row r="28" spans="1:7" ht="48" x14ac:dyDescent="0.25">
      <c r="A28" s="15">
        <v>17</v>
      </c>
      <c r="B28" s="31" t="s">
        <v>31</v>
      </c>
      <c r="C28" s="31" t="s">
        <v>79</v>
      </c>
      <c r="D28" s="5" t="s">
        <v>11</v>
      </c>
      <c r="E28" s="32">
        <v>25</v>
      </c>
      <c r="F28" s="16">
        <v>800</v>
      </c>
      <c r="G28" s="16">
        <f t="shared" si="1"/>
        <v>20000</v>
      </c>
    </row>
    <row r="29" spans="1:7" ht="60" x14ac:dyDescent="0.25">
      <c r="A29" s="15">
        <v>18</v>
      </c>
      <c r="B29" s="31" t="s">
        <v>32</v>
      </c>
      <c r="C29" s="31" t="s">
        <v>78</v>
      </c>
      <c r="D29" s="5" t="s">
        <v>11</v>
      </c>
      <c r="E29" s="32">
        <v>200</v>
      </c>
      <c r="F29" s="16">
        <v>25</v>
      </c>
      <c r="G29" s="16">
        <f t="shared" si="1"/>
        <v>5000</v>
      </c>
    </row>
    <row r="30" spans="1:7" ht="95.45" customHeight="1" x14ac:dyDescent="0.25">
      <c r="A30" s="15">
        <v>19</v>
      </c>
      <c r="B30" s="31" t="s">
        <v>33</v>
      </c>
      <c r="C30" s="31" t="s">
        <v>34</v>
      </c>
      <c r="D30" s="5" t="s">
        <v>35</v>
      </c>
      <c r="E30" s="32">
        <v>4000</v>
      </c>
      <c r="F30" s="16">
        <v>85</v>
      </c>
      <c r="G30" s="16">
        <f t="shared" si="1"/>
        <v>340000</v>
      </c>
    </row>
    <row r="31" spans="1:7" ht="59.25" customHeight="1" x14ac:dyDescent="0.25">
      <c r="A31" s="15">
        <v>20</v>
      </c>
      <c r="B31" s="31" t="s">
        <v>36</v>
      </c>
      <c r="C31" s="31" t="s">
        <v>80</v>
      </c>
      <c r="D31" s="5" t="s">
        <v>37</v>
      </c>
      <c r="E31" s="32">
        <v>18</v>
      </c>
      <c r="F31" s="16">
        <v>6000</v>
      </c>
      <c r="G31" s="16">
        <f t="shared" si="1"/>
        <v>108000</v>
      </c>
    </row>
    <row r="32" spans="1:7" ht="144" customHeight="1" x14ac:dyDescent="0.25">
      <c r="A32" s="15">
        <v>21</v>
      </c>
      <c r="B32" s="31" t="s">
        <v>38</v>
      </c>
      <c r="C32" s="31" t="s">
        <v>39</v>
      </c>
      <c r="D32" s="5" t="s">
        <v>11</v>
      </c>
      <c r="E32" s="32">
        <v>4000</v>
      </c>
      <c r="F32" s="16">
        <v>35</v>
      </c>
      <c r="G32" s="16">
        <f t="shared" si="1"/>
        <v>140000</v>
      </c>
    </row>
    <row r="33" spans="1:7" ht="29.25" customHeight="1" x14ac:dyDescent="0.25">
      <c r="A33" s="15">
        <v>22</v>
      </c>
      <c r="B33" s="33" t="s">
        <v>40</v>
      </c>
      <c r="C33" s="33" t="s">
        <v>41</v>
      </c>
      <c r="D33" s="32" t="s">
        <v>11</v>
      </c>
      <c r="E33" s="32">
        <v>30</v>
      </c>
      <c r="F33" s="34">
        <v>400</v>
      </c>
      <c r="G33" s="16">
        <f t="shared" si="1"/>
        <v>12000</v>
      </c>
    </row>
    <row r="34" spans="1:7" ht="37.5" customHeight="1" x14ac:dyDescent="0.25">
      <c r="A34" s="15">
        <v>23</v>
      </c>
      <c r="B34" s="31" t="s">
        <v>42</v>
      </c>
      <c r="C34" s="31" t="s">
        <v>43</v>
      </c>
      <c r="D34" s="32" t="s">
        <v>23</v>
      </c>
      <c r="E34" s="32">
        <v>10</v>
      </c>
      <c r="F34" s="16">
        <v>5000</v>
      </c>
      <c r="G34" s="16">
        <f t="shared" si="1"/>
        <v>50000</v>
      </c>
    </row>
    <row r="35" spans="1:7" ht="39.75" customHeight="1" x14ac:dyDescent="0.25">
      <c r="A35" s="15">
        <v>24</v>
      </c>
      <c r="B35" s="31" t="s">
        <v>44</v>
      </c>
      <c r="C35" s="31" t="s">
        <v>45</v>
      </c>
      <c r="D35" s="5" t="s">
        <v>11</v>
      </c>
      <c r="E35" s="32">
        <v>150</v>
      </c>
      <c r="F35" s="16">
        <v>20</v>
      </c>
      <c r="G35" s="16">
        <f t="shared" si="1"/>
        <v>3000</v>
      </c>
    </row>
    <row r="36" spans="1:7" ht="36" customHeight="1" x14ac:dyDescent="0.25">
      <c r="A36" s="15">
        <v>25</v>
      </c>
      <c r="B36" s="31" t="s">
        <v>46</v>
      </c>
      <c r="C36" s="31" t="s">
        <v>47</v>
      </c>
      <c r="D36" s="5" t="s">
        <v>11</v>
      </c>
      <c r="E36" s="32">
        <v>8</v>
      </c>
      <c r="F36" s="16">
        <v>50</v>
      </c>
      <c r="G36" s="16">
        <f t="shared" si="1"/>
        <v>400</v>
      </c>
    </row>
    <row r="37" spans="1:7" ht="37.5" customHeight="1" x14ac:dyDescent="0.25">
      <c r="A37" s="15">
        <v>26</v>
      </c>
      <c r="B37" s="31" t="s">
        <v>48</v>
      </c>
      <c r="C37" s="33" t="s">
        <v>49</v>
      </c>
      <c r="D37" s="5" t="s">
        <v>11</v>
      </c>
      <c r="E37" s="32">
        <v>13</v>
      </c>
      <c r="F37" s="16">
        <v>300</v>
      </c>
      <c r="G37" s="16">
        <f t="shared" si="1"/>
        <v>3900</v>
      </c>
    </row>
    <row r="38" spans="1:7" ht="24" x14ac:dyDescent="0.25">
      <c r="A38" s="15">
        <v>27</v>
      </c>
      <c r="B38" s="33" t="s">
        <v>50</v>
      </c>
      <c r="C38" s="33" t="s">
        <v>51</v>
      </c>
      <c r="D38" s="32" t="s">
        <v>11</v>
      </c>
      <c r="E38" s="32">
        <v>10</v>
      </c>
      <c r="F38" s="16">
        <v>800</v>
      </c>
      <c r="G38" s="16">
        <f t="shared" si="1"/>
        <v>8000</v>
      </c>
    </row>
    <row r="39" spans="1:7" ht="42" customHeight="1" x14ac:dyDescent="0.25">
      <c r="A39" s="15">
        <v>28</v>
      </c>
      <c r="B39" s="31" t="s">
        <v>52</v>
      </c>
      <c r="C39" s="31" t="s">
        <v>53</v>
      </c>
      <c r="D39" s="32" t="s">
        <v>11</v>
      </c>
      <c r="E39" s="32">
        <v>25</v>
      </c>
      <c r="F39" s="16">
        <v>45</v>
      </c>
      <c r="G39" s="16">
        <f t="shared" si="1"/>
        <v>1125</v>
      </c>
    </row>
    <row r="40" spans="1:7" ht="46.5" customHeight="1" x14ac:dyDescent="0.25">
      <c r="A40" s="15">
        <v>29</v>
      </c>
      <c r="B40" s="31" t="s">
        <v>55</v>
      </c>
      <c r="C40" s="31" t="s">
        <v>54</v>
      </c>
      <c r="D40" s="32" t="s">
        <v>56</v>
      </c>
      <c r="E40" s="32">
        <v>1</v>
      </c>
      <c r="F40" s="16">
        <v>15000</v>
      </c>
      <c r="G40" s="16">
        <f t="shared" si="1"/>
        <v>15000</v>
      </c>
    </row>
    <row r="41" spans="1:7" ht="34.5" customHeight="1" x14ac:dyDescent="0.25">
      <c r="A41" s="15">
        <v>30</v>
      </c>
      <c r="B41" s="31" t="s">
        <v>59</v>
      </c>
      <c r="C41" s="31" t="s">
        <v>60</v>
      </c>
      <c r="D41" s="32" t="s">
        <v>11</v>
      </c>
      <c r="E41" s="32">
        <v>2</v>
      </c>
      <c r="F41" s="16">
        <v>3000</v>
      </c>
      <c r="G41" s="16">
        <f t="shared" si="1"/>
        <v>6000</v>
      </c>
    </row>
    <row r="42" spans="1:7" ht="30.75" customHeight="1" x14ac:dyDescent="0.25">
      <c r="A42" s="15">
        <v>31</v>
      </c>
      <c r="B42" s="17" t="s">
        <v>57</v>
      </c>
      <c r="C42" s="17" t="s">
        <v>58</v>
      </c>
      <c r="D42" s="32" t="s">
        <v>11</v>
      </c>
      <c r="E42" s="32">
        <v>5</v>
      </c>
      <c r="F42" s="16">
        <v>1800</v>
      </c>
      <c r="G42" s="16">
        <f t="shared" si="1"/>
        <v>9000</v>
      </c>
    </row>
    <row r="43" spans="1:7" ht="43.5" customHeight="1" x14ac:dyDescent="0.25">
      <c r="A43" s="15">
        <v>32</v>
      </c>
      <c r="B43" s="31" t="s">
        <v>85</v>
      </c>
      <c r="C43" s="31" t="s">
        <v>61</v>
      </c>
      <c r="D43" s="32" t="s">
        <v>11</v>
      </c>
      <c r="E43" s="32">
        <v>50</v>
      </c>
      <c r="F43" s="16">
        <v>800</v>
      </c>
      <c r="G43" s="16">
        <f t="shared" si="1"/>
        <v>40000</v>
      </c>
    </row>
    <row r="44" spans="1:7" ht="16.149999999999999" customHeight="1" x14ac:dyDescent="0.2">
      <c r="A44" s="15">
        <v>33</v>
      </c>
      <c r="B44" s="49" t="s">
        <v>162</v>
      </c>
      <c r="C44" s="31" t="s">
        <v>116</v>
      </c>
      <c r="D44" s="50" t="s">
        <v>11</v>
      </c>
      <c r="E44" s="39">
        <v>5</v>
      </c>
      <c r="F44" s="54">
        <v>2200</v>
      </c>
      <c r="G44" s="16">
        <f t="shared" si="1"/>
        <v>11000</v>
      </c>
    </row>
    <row r="45" spans="1:7" ht="21" customHeight="1" x14ac:dyDescent="0.2">
      <c r="A45" s="15">
        <v>34</v>
      </c>
      <c r="B45" s="31" t="s">
        <v>161</v>
      </c>
      <c r="C45" s="31" t="s">
        <v>117</v>
      </c>
      <c r="D45" s="50" t="s">
        <v>11</v>
      </c>
      <c r="E45" s="39">
        <v>5</v>
      </c>
      <c r="F45" s="54">
        <v>2200</v>
      </c>
      <c r="G45" s="16">
        <f t="shared" si="1"/>
        <v>11000</v>
      </c>
    </row>
    <row r="46" spans="1:7" ht="28.5" customHeight="1" x14ac:dyDescent="0.2">
      <c r="A46" s="15">
        <v>35</v>
      </c>
      <c r="B46" s="49" t="s">
        <v>160</v>
      </c>
      <c r="C46" s="31" t="s">
        <v>118</v>
      </c>
      <c r="D46" s="50" t="s">
        <v>11</v>
      </c>
      <c r="E46" s="39">
        <v>5</v>
      </c>
      <c r="F46" s="54">
        <v>2200</v>
      </c>
      <c r="G46" s="16">
        <f t="shared" si="1"/>
        <v>11000</v>
      </c>
    </row>
    <row r="47" spans="1:7" ht="16.899999999999999" customHeight="1" x14ac:dyDescent="0.2">
      <c r="A47" s="15">
        <v>36</v>
      </c>
      <c r="B47" s="49" t="s">
        <v>158</v>
      </c>
      <c r="C47" s="31" t="s">
        <v>119</v>
      </c>
      <c r="D47" s="50" t="s">
        <v>11</v>
      </c>
      <c r="E47" s="39">
        <v>5</v>
      </c>
      <c r="F47" s="54">
        <v>2200</v>
      </c>
      <c r="G47" s="16">
        <f t="shared" si="1"/>
        <v>11000</v>
      </c>
    </row>
    <row r="48" spans="1:7" ht="13.9" customHeight="1" x14ac:dyDescent="0.2">
      <c r="A48" s="15">
        <v>37</v>
      </c>
      <c r="B48" s="49" t="s">
        <v>159</v>
      </c>
      <c r="C48" s="31" t="s">
        <v>120</v>
      </c>
      <c r="D48" s="50" t="s">
        <v>11</v>
      </c>
      <c r="E48" s="39">
        <v>20</v>
      </c>
      <c r="F48" s="54">
        <v>2200</v>
      </c>
      <c r="G48" s="16">
        <f t="shared" si="1"/>
        <v>44000</v>
      </c>
    </row>
    <row r="49" spans="1:7" ht="21.6" customHeight="1" x14ac:dyDescent="0.2">
      <c r="A49" s="15">
        <v>38</v>
      </c>
      <c r="B49" s="38" t="s">
        <v>121</v>
      </c>
      <c r="C49" s="31" t="s">
        <v>63</v>
      </c>
      <c r="D49" s="51" t="s">
        <v>11</v>
      </c>
      <c r="E49" s="39">
        <v>20</v>
      </c>
      <c r="F49" s="54">
        <v>2200</v>
      </c>
      <c r="G49" s="16">
        <f t="shared" si="1"/>
        <v>44000</v>
      </c>
    </row>
    <row r="50" spans="1:7" ht="17.45" customHeight="1" x14ac:dyDescent="0.2">
      <c r="A50" s="15">
        <v>39</v>
      </c>
      <c r="B50" s="38" t="s">
        <v>122</v>
      </c>
      <c r="C50" s="31" t="s">
        <v>63</v>
      </c>
      <c r="D50" s="51" t="s">
        <v>11</v>
      </c>
      <c r="E50" s="39">
        <v>20</v>
      </c>
      <c r="F50" s="54">
        <v>3800</v>
      </c>
      <c r="G50" s="16">
        <f t="shared" si="1"/>
        <v>76000</v>
      </c>
    </row>
    <row r="51" spans="1:7" ht="15.6" customHeight="1" x14ac:dyDescent="0.2">
      <c r="A51" s="15">
        <v>40</v>
      </c>
      <c r="B51" s="38" t="s">
        <v>123</v>
      </c>
      <c r="C51" s="31" t="s">
        <v>63</v>
      </c>
      <c r="D51" s="51" t="s">
        <v>11</v>
      </c>
      <c r="E51" s="39">
        <v>20</v>
      </c>
      <c r="F51" s="54">
        <v>3800</v>
      </c>
      <c r="G51" s="16">
        <f t="shared" si="1"/>
        <v>76000</v>
      </c>
    </row>
    <row r="52" spans="1:7" ht="22.9" customHeight="1" x14ac:dyDescent="0.25">
      <c r="A52" s="15">
        <v>41</v>
      </c>
      <c r="B52" s="31" t="s">
        <v>64</v>
      </c>
      <c r="C52" s="31" t="s">
        <v>63</v>
      </c>
      <c r="D52" s="32" t="s">
        <v>11</v>
      </c>
      <c r="E52" s="32">
        <v>10</v>
      </c>
      <c r="F52" s="16">
        <v>2500</v>
      </c>
      <c r="G52" s="16">
        <f t="shared" si="1"/>
        <v>25000</v>
      </c>
    </row>
    <row r="53" spans="1:7" ht="27.6" customHeight="1" x14ac:dyDescent="0.25">
      <c r="A53" s="15">
        <v>42</v>
      </c>
      <c r="B53" s="31" t="s">
        <v>62</v>
      </c>
      <c r="C53" s="31" t="s">
        <v>63</v>
      </c>
      <c r="D53" s="32" t="s">
        <v>11</v>
      </c>
      <c r="E53" s="32">
        <v>10</v>
      </c>
      <c r="F53" s="16">
        <v>2500</v>
      </c>
      <c r="G53" s="16">
        <f t="shared" si="1"/>
        <v>25000</v>
      </c>
    </row>
    <row r="54" spans="1:7" ht="24" x14ac:dyDescent="0.25">
      <c r="A54" s="15">
        <v>43</v>
      </c>
      <c r="B54" s="31" t="s">
        <v>65</v>
      </c>
      <c r="C54" s="31" t="s">
        <v>66</v>
      </c>
      <c r="D54" s="32" t="s">
        <v>11</v>
      </c>
      <c r="E54" s="32">
        <v>8</v>
      </c>
      <c r="F54" s="16">
        <v>95</v>
      </c>
      <c r="G54" s="16">
        <f t="shared" si="1"/>
        <v>760</v>
      </c>
    </row>
    <row r="55" spans="1:7" ht="24" customHeight="1" x14ac:dyDescent="0.25">
      <c r="A55" s="15">
        <v>44</v>
      </c>
      <c r="B55" s="31" t="s">
        <v>67</v>
      </c>
      <c r="C55" s="31" t="s">
        <v>68</v>
      </c>
      <c r="D55" s="32" t="s">
        <v>11</v>
      </c>
      <c r="E55" s="32">
        <v>150</v>
      </c>
      <c r="F55" s="16">
        <v>38</v>
      </c>
      <c r="G55" s="16">
        <f t="shared" si="1"/>
        <v>5700</v>
      </c>
    </row>
    <row r="56" spans="1:7" ht="24" x14ac:dyDescent="0.25">
      <c r="A56" s="15">
        <v>45</v>
      </c>
      <c r="B56" s="31" t="s">
        <v>69</v>
      </c>
      <c r="C56" s="31" t="s">
        <v>70</v>
      </c>
      <c r="D56" s="32" t="s">
        <v>11</v>
      </c>
      <c r="E56" s="32">
        <v>250</v>
      </c>
      <c r="F56" s="16">
        <v>20</v>
      </c>
      <c r="G56" s="16">
        <f t="shared" si="1"/>
        <v>5000</v>
      </c>
    </row>
    <row r="57" spans="1:7" ht="18.75" customHeight="1" x14ac:dyDescent="0.25">
      <c r="A57" s="15">
        <v>46</v>
      </c>
      <c r="B57" s="31" t="s">
        <v>95</v>
      </c>
      <c r="C57" s="31" t="s">
        <v>96</v>
      </c>
      <c r="D57" s="32" t="s">
        <v>23</v>
      </c>
      <c r="E57" s="32">
        <v>4</v>
      </c>
      <c r="F57" s="16">
        <v>137300</v>
      </c>
      <c r="G57" s="16">
        <f t="shared" si="1"/>
        <v>549200</v>
      </c>
    </row>
    <row r="58" spans="1:7" ht="30.75" customHeight="1" x14ac:dyDescent="0.25">
      <c r="A58" s="15">
        <v>47</v>
      </c>
      <c r="B58" s="31" t="s">
        <v>97</v>
      </c>
      <c r="C58" s="31" t="s">
        <v>98</v>
      </c>
      <c r="D58" s="32" t="s">
        <v>23</v>
      </c>
      <c r="E58" s="32">
        <v>1</v>
      </c>
      <c r="F58" s="16">
        <v>92700</v>
      </c>
      <c r="G58" s="16">
        <f t="shared" si="1"/>
        <v>92700</v>
      </c>
    </row>
    <row r="59" spans="1:7" ht="29.25" customHeight="1" x14ac:dyDescent="0.25">
      <c r="A59" s="15">
        <v>48</v>
      </c>
      <c r="B59" s="31" t="s">
        <v>86</v>
      </c>
      <c r="C59" s="31" t="s">
        <v>99</v>
      </c>
      <c r="D59" s="32" t="s">
        <v>23</v>
      </c>
      <c r="E59" s="32">
        <v>3</v>
      </c>
      <c r="F59" s="16">
        <v>89750</v>
      </c>
      <c r="G59" s="16">
        <f t="shared" si="1"/>
        <v>269250</v>
      </c>
    </row>
    <row r="60" spans="1:7" ht="34.9" customHeight="1" x14ac:dyDescent="0.25">
      <c r="A60" s="15">
        <v>49</v>
      </c>
      <c r="B60" s="31" t="s">
        <v>180</v>
      </c>
      <c r="C60" s="31" t="s">
        <v>181</v>
      </c>
      <c r="D60" s="32" t="s">
        <v>11</v>
      </c>
      <c r="E60" s="32">
        <v>2</v>
      </c>
      <c r="F60" s="16">
        <v>62760</v>
      </c>
      <c r="G60" s="16">
        <f t="shared" si="1"/>
        <v>125520</v>
      </c>
    </row>
    <row r="61" spans="1:7" ht="21" customHeight="1" x14ac:dyDescent="0.25">
      <c r="A61" s="15">
        <v>50</v>
      </c>
      <c r="B61" s="31" t="s">
        <v>87</v>
      </c>
      <c r="C61" s="31" t="s">
        <v>100</v>
      </c>
      <c r="D61" s="32" t="s">
        <v>11</v>
      </c>
      <c r="E61" s="32">
        <v>1</v>
      </c>
      <c r="F61" s="16">
        <v>44687</v>
      </c>
      <c r="G61" s="16">
        <f t="shared" si="1"/>
        <v>44687</v>
      </c>
    </row>
    <row r="62" spans="1:7" ht="18.75" customHeight="1" x14ac:dyDescent="0.25">
      <c r="A62" s="15">
        <v>51</v>
      </c>
      <c r="B62" s="31" t="s">
        <v>88</v>
      </c>
      <c r="C62" s="31" t="s">
        <v>101</v>
      </c>
      <c r="D62" s="32" t="s">
        <v>11</v>
      </c>
      <c r="E62" s="32">
        <v>1</v>
      </c>
      <c r="F62" s="16">
        <v>35000</v>
      </c>
      <c r="G62" s="16">
        <f t="shared" si="1"/>
        <v>35000</v>
      </c>
    </row>
    <row r="63" spans="1:7" ht="19.5" customHeight="1" x14ac:dyDescent="0.25">
      <c r="A63" s="15">
        <v>52</v>
      </c>
      <c r="B63" s="31" t="s">
        <v>89</v>
      </c>
      <c r="C63" s="31" t="s">
        <v>102</v>
      </c>
      <c r="D63" s="32" t="s">
        <v>11</v>
      </c>
      <c r="E63" s="32">
        <v>1</v>
      </c>
      <c r="F63" s="16">
        <v>35000</v>
      </c>
      <c r="G63" s="16">
        <f t="shared" si="1"/>
        <v>35000</v>
      </c>
    </row>
    <row r="64" spans="1:7" ht="23.25" customHeight="1" x14ac:dyDescent="0.25">
      <c r="A64" s="15">
        <v>53</v>
      </c>
      <c r="B64" s="31" t="s">
        <v>90</v>
      </c>
      <c r="C64" s="31" t="s">
        <v>103</v>
      </c>
      <c r="D64" s="32" t="s">
        <v>11</v>
      </c>
      <c r="E64" s="32">
        <v>1</v>
      </c>
      <c r="F64" s="16">
        <v>35000</v>
      </c>
      <c r="G64" s="16">
        <f t="shared" si="1"/>
        <v>35000</v>
      </c>
    </row>
    <row r="65" spans="1:7" ht="36" x14ac:dyDescent="0.25">
      <c r="A65" s="15">
        <v>54</v>
      </c>
      <c r="B65" s="33" t="s">
        <v>104</v>
      </c>
      <c r="C65" s="33" t="s">
        <v>105</v>
      </c>
      <c r="D65" s="5" t="s">
        <v>106</v>
      </c>
      <c r="E65" s="32">
        <v>16</v>
      </c>
      <c r="F65" s="16">
        <v>10000</v>
      </c>
      <c r="G65" s="16">
        <f t="shared" si="1"/>
        <v>160000</v>
      </c>
    </row>
    <row r="66" spans="1:7" ht="145.9" customHeight="1" x14ac:dyDescent="0.25">
      <c r="A66" s="15">
        <v>55</v>
      </c>
      <c r="B66" s="38" t="s">
        <v>107</v>
      </c>
      <c r="C66" s="31" t="s">
        <v>115</v>
      </c>
      <c r="D66" s="5" t="s">
        <v>108</v>
      </c>
      <c r="E66" s="39">
        <v>100</v>
      </c>
      <c r="F66" s="16">
        <v>4600</v>
      </c>
      <c r="G66" s="16">
        <f t="shared" si="1"/>
        <v>460000</v>
      </c>
    </row>
    <row r="67" spans="1:7" ht="34.5" customHeight="1" x14ac:dyDescent="0.25">
      <c r="A67" s="15">
        <v>56</v>
      </c>
      <c r="B67" s="31" t="s">
        <v>109</v>
      </c>
      <c r="C67" s="31" t="s">
        <v>110</v>
      </c>
      <c r="D67" s="32" t="s">
        <v>11</v>
      </c>
      <c r="E67" s="32">
        <v>2</v>
      </c>
      <c r="F67" s="16">
        <v>553000</v>
      </c>
      <c r="G67" s="16">
        <f t="shared" si="1"/>
        <v>1106000</v>
      </c>
    </row>
    <row r="68" spans="1:7" ht="36" x14ac:dyDescent="0.25">
      <c r="A68" s="15">
        <v>57</v>
      </c>
      <c r="B68" s="33" t="s">
        <v>165</v>
      </c>
      <c r="C68" s="33" t="s">
        <v>111</v>
      </c>
      <c r="D68" s="32" t="s">
        <v>11</v>
      </c>
      <c r="E68" s="32">
        <v>72</v>
      </c>
      <c r="F68" s="16">
        <v>1600</v>
      </c>
      <c r="G68" s="16">
        <f t="shared" si="1"/>
        <v>115200</v>
      </c>
    </row>
    <row r="69" spans="1:7" ht="36" x14ac:dyDescent="0.25">
      <c r="A69" s="15">
        <v>58</v>
      </c>
      <c r="B69" s="33" t="s">
        <v>166</v>
      </c>
      <c r="C69" s="33" t="s">
        <v>112</v>
      </c>
      <c r="D69" s="32" t="s">
        <v>11</v>
      </c>
      <c r="E69" s="32">
        <v>72</v>
      </c>
      <c r="F69" s="16">
        <v>1600</v>
      </c>
      <c r="G69" s="16">
        <f t="shared" si="1"/>
        <v>115200</v>
      </c>
    </row>
    <row r="70" spans="1:7" ht="36" x14ac:dyDescent="0.25">
      <c r="A70" s="15">
        <v>59</v>
      </c>
      <c r="B70" s="33" t="s">
        <v>167</v>
      </c>
      <c r="C70" s="33" t="s">
        <v>113</v>
      </c>
      <c r="D70" s="32" t="s">
        <v>11</v>
      </c>
      <c r="E70" s="32">
        <v>72</v>
      </c>
      <c r="F70" s="16">
        <v>1600</v>
      </c>
      <c r="G70" s="16">
        <f t="shared" si="1"/>
        <v>115200</v>
      </c>
    </row>
    <row r="71" spans="1:7" ht="36" x14ac:dyDescent="0.25">
      <c r="A71" s="15">
        <v>60</v>
      </c>
      <c r="B71" s="33" t="s">
        <v>168</v>
      </c>
      <c r="C71" s="33" t="s">
        <v>114</v>
      </c>
      <c r="D71" s="32" t="s">
        <v>11</v>
      </c>
      <c r="E71" s="32">
        <v>180</v>
      </c>
      <c r="F71" s="16">
        <v>1600</v>
      </c>
      <c r="G71" s="16">
        <f t="shared" si="1"/>
        <v>288000</v>
      </c>
    </row>
    <row r="72" spans="1:7" ht="108" x14ac:dyDescent="0.25">
      <c r="A72" s="15">
        <v>61</v>
      </c>
      <c r="B72" s="35" t="s">
        <v>150</v>
      </c>
      <c r="C72" s="58" t="s">
        <v>182</v>
      </c>
      <c r="D72" s="36" t="s">
        <v>11</v>
      </c>
      <c r="E72" s="62">
        <v>10000</v>
      </c>
      <c r="F72" s="37">
        <v>85</v>
      </c>
      <c r="G72" s="16">
        <f t="shared" si="1"/>
        <v>850000</v>
      </c>
    </row>
    <row r="73" spans="1:7" ht="24" x14ac:dyDescent="0.25">
      <c r="A73" s="15">
        <v>62</v>
      </c>
      <c r="B73" s="40" t="s">
        <v>124</v>
      </c>
      <c r="C73" s="59" t="s">
        <v>183</v>
      </c>
      <c r="D73" s="41" t="s">
        <v>11</v>
      </c>
      <c r="E73" s="42">
        <v>40</v>
      </c>
      <c r="F73" s="55">
        <v>706</v>
      </c>
      <c r="G73" s="16">
        <f t="shared" si="1"/>
        <v>28240</v>
      </c>
    </row>
    <row r="74" spans="1:7" ht="36" x14ac:dyDescent="0.25">
      <c r="A74" s="15">
        <v>63</v>
      </c>
      <c r="B74" s="40" t="s">
        <v>125</v>
      </c>
      <c r="C74" s="59" t="s">
        <v>184</v>
      </c>
      <c r="D74" s="41" t="s">
        <v>11</v>
      </c>
      <c r="E74" s="42">
        <v>40</v>
      </c>
      <c r="F74" s="55">
        <v>963</v>
      </c>
      <c r="G74" s="16">
        <f t="shared" si="1"/>
        <v>38520</v>
      </c>
    </row>
    <row r="75" spans="1:7" ht="36" x14ac:dyDescent="0.25">
      <c r="A75" s="15">
        <v>64</v>
      </c>
      <c r="B75" s="40" t="s">
        <v>125</v>
      </c>
      <c r="C75" s="59" t="s">
        <v>185</v>
      </c>
      <c r="D75" s="41" t="s">
        <v>11</v>
      </c>
      <c r="E75" s="42">
        <v>50</v>
      </c>
      <c r="F75" s="55">
        <v>963</v>
      </c>
      <c r="G75" s="16">
        <f t="shared" si="1"/>
        <v>48150</v>
      </c>
    </row>
    <row r="76" spans="1:7" ht="36" x14ac:dyDescent="0.25">
      <c r="A76" s="15">
        <v>65</v>
      </c>
      <c r="B76" s="40" t="s">
        <v>125</v>
      </c>
      <c r="C76" s="59" t="s">
        <v>186</v>
      </c>
      <c r="D76" s="41" t="s">
        <v>11</v>
      </c>
      <c r="E76" s="42">
        <v>50</v>
      </c>
      <c r="F76" s="55">
        <v>963</v>
      </c>
      <c r="G76" s="16">
        <f t="shared" si="1"/>
        <v>48150</v>
      </c>
    </row>
    <row r="77" spans="1:7" ht="36" x14ac:dyDescent="0.25">
      <c r="A77" s="15">
        <v>66</v>
      </c>
      <c r="B77" s="40" t="s">
        <v>125</v>
      </c>
      <c r="C77" s="59" t="s">
        <v>186</v>
      </c>
      <c r="D77" s="41" t="s">
        <v>11</v>
      </c>
      <c r="E77" s="42">
        <v>50</v>
      </c>
      <c r="F77" s="55">
        <v>963</v>
      </c>
      <c r="G77" s="16">
        <f t="shared" si="1"/>
        <v>48150</v>
      </c>
    </row>
    <row r="78" spans="1:7" ht="36" x14ac:dyDescent="0.25">
      <c r="A78" s="15">
        <v>67</v>
      </c>
      <c r="B78" s="40" t="s">
        <v>125</v>
      </c>
      <c r="C78" s="59" t="s">
        <v>187</v>
      </c>
      <c r="D78" s="41" t="s">
        <v>11</v>
      </c>
      <c r="E78" s="42">
        <v>50</v>
      </c>
      <c r="F78" s="55">
        <v>963</v>
      </c>
      <c r="G78" s="16">
        <f t="shared" si="1"/>
        <v>48150</v>
      </c>
    </row>
    <row r="79" spans="1:7" ht="36" x14ac:dyDescent="0.25">
      <c r="A79" s="15">
        <v>68</v>
      </c>
      <c r="B79" s="40" t="s">
        <v>125</v>
      </c>
      <c r="C79" s="59" t="s">
        <v>188</v>
      </c>
      <c r="D79" s="41" t="s">
        <v>11</v>
      </c>
      <c r="E79" s="42">
        <v>50</v>
      </c>
      <c r="F79" s="55">
        <v>963</v>
      </c>
      <c r="G79" s="16">
        <f t="shared" ref="G79:G114" si="2">E79*F79</f>
        <v>48150</v>
      </c>
    </row>
    <row r="80" spans="1:7" ht="36" x14ac:dyDescent="0.25">
      <c r="A80" s="15">
        <v>69</v>
      </c>
      <c r="B80" s="40" t="s">
        <v>125</v>
      </c>
      <c r="C80" s="59" t="s">
        <v>189</v>
      </c>
      <c r="D80" s="41" t="s">
        <v>11</v>
      </c>
      <c r="E80" s="42">
        <v>40</v>
      </c>
      <c r="F80" s="55">
        <v>963</v>
      </c>
      <c r="G80" s="16">
        <f t="shared" si="2"/>
        <v>38520</v>
      </c>
    </row>
    <row r="81" spans="1:7" ht="36" x14ac:dyDescent="0.25">
      <c r="A81" s="15">
        <v>70</v>
      </c>
      <c r="B81" s="40" t="s">
        <v>126</v>
      </c>
      <c r="C81" s="59" t="s">
        <v>190</v>
      </c>
      <c r="D81" s="41" t="s">
        <v>11</v>
      </c>
      <c r="E81" s="42">
        <v>50</v>
      </c>
      <c r="F81" s="55">
        <v>7308</v>
      </c>
      <c r="G81" s="16">
        <f t="shared" si="2"/>
        <v>365400</v>
      </c>
    </row>
    <row r="82" spans="1:7" ht="36" x14ac:dyDescent="0.25">
      <c r="A82" s="15">
        <v>71</v>
      </c>
      <c r="B82" s="40" t="s">
        <v>127</v>
      </c>
      <c r="C82" s="59" t="s">
        <v>190</v>
      </c>
      <c r="D82" s="41" t="s">
        <v>11</v>
      </c>
      <c r="E82" s="42">
        <v>50</v>
      </c>
      <c r="F82" s="55">
        <v>2696</v>
      </c>
      <c r="G82" s="16">
        <f t="shared" si="2"/>
        <v>134800</v>
      </c>
    </row>
    <row r="83" spans="1:7" ht="24" x14ac:dyDescent="0.25">
      <c r="A83" s="15">
        <v>72</v>
      </c>
      <c r="B83" s="40" t="s">
        <v>127</v>
      </c>
      <c r="C83" s="59" t="s">
        <v>199</v>
      </c>
      <c r="D83" s="41" t="s">
        <v>11</v>
      </c>
      <c r="E83" s="42">
        <v>50</v>
      </c>
      <c r="F83" s="55">
        <v>2696</v>
      </c>
      <c r="G83" s="16">
        <f t="shared" si="2"/>
        <v>134800</v>
      </c>
    </row>
    <row r="84" spans="1:7" ht="22.5" customHeight="1" x14ac:dyDescent="0.25">
      <c r="A84" s="15">
        <v>73</v>
      </c>
      <c r="B84" s="40" t="s">
        <v>128</v>
      </c>
      <c r="C84" s="40" t="s">
        <v>198</v>
      </c>
      <c r="D84" s="41" t="s">
        <v>11</v>
      </c>
      <c r="E84" s="42">
        <v>50</v>
      </c>
      <c r="F84" s="55">
        <v>2696</v>
      </c>
      <c r="G84" s="16">
        <f t="shared" si="2"/>
        <v>134800</v>
      </c>
    </row>
    <row r="85" spans="1:7" ht="24" customHeight="1" x14ac:dyDescent="0.25">
      <c r="A85" s="15">
        <v>74</v>
      </c>
      <c r="B85" s="40" t="s">
        <v>129</v>
      </c>
      <c r="C85" s="59" t="s">
        <v>130</v>
      </c>
      <c r="D85" s="41" t="s">
        <v>11</v>
      </c>
      <c r="E85" s="42">
        <v>100</v>
      </c>
      <c r="F85" s="55">
        <v>950</v>
      </c>
      <c r="G85" s="16">
        <f t="shared" si="2"/>
        <v>95000</v>
      </c>
    </row>
    <row r="86" spans="1:7" ht="36" x14ac:dyDescent="0.25">
      <c r="A86" s="15">
        <v>75</v>
      </c>
      <c r="B86" s="43" t="s">
        <v>131</v>
      </c>
      <c r="C86" s="59" t="s">
        <v>197</v>
      </c>
      <c r="D86" s="41" t="s">
        <v>11</v>
      </c>
      <c r="E86" s="42">
        <v>40</v>
      </c>
      <c r="F86" s="55">
        <v>200</v>
      </c>
      <c r="G86" s="16">
        <f t="shared" si="2"/>
        <v>8000</v>
      </c>
    </row>
    <row r="87" spans="1:7" ht="36" x14ac:dyDescent="0.25">
      <c r="A87" s="15">
        <v>76</v>
      </c>
      <c r="B87" s="40" t="s">
        <v>131</v>
      </c>
      <c r="C87" s="59" t="s">
        <v>196</v>
      </c>
      <c r="D87" s="41" t="s">
        <v>11</v>
      </c>
      <c r="E87" s="42">
        <v>40</v>
      </c>
      <c r="F87" s="55">
        <v>200</v>
      </c>
      <c r="G87" s="16">
        <f t="shared" si="2"/>
        <v>8000</v>
      </c>
    </row>
    <row r="88" spans="1:7" ht="36" x14ac:dyDescent="0.25">
      <c r="A88" s="15">
        <v>77</v>
      </c>
      <c r="B88" s="40" t="s">
        <v>131</v>
      </c>
      <c r="C88" s="59" t="s">
        <v>196</v>
      </c>
      <c r="D88" s="41" t="s">
        <v>11</v>
      </c>
      <c r="E88" s="42">
        <v>40</v>
      </c>
      <c r="F88" s="55">
        <v>200</v>
      </c>
      <c r="G88" s="16">
        <f t="shared" si="2"/>
        <v>8000</v>
      </c>
    </row>
    <row r="89" spans="1:7" ht="36" x14ac:dyDescent="0.25">
      <c r="A89" s="15">
        <v>78</v>
      </c>
      <c r="B89" s="40" t="s">
        <v>131</v>
      </c>
      <c r="C89" s="59" t="s">
        <v>194</v>
      </c>
      <c r="D89" s="41" t="s">
        <v>11</v>
      </c>
      <c r="E89" s="42">
        <v>40</v>
      </c>
      <c r="F89" s="55">
        <v>200</v>
      </c>
      <c r="G89" s="16">
        <f t="shared" si="2"/>
        <v>8000</v>
      </c>
    </row>
    <row r="90" spans="1:7" ht="36" x14ac:dyDescent="0.25">
      <c r="A90" s="15">
        <v>79</v>
      </c>
      <c r="B90" s="40" t="s">
        <v>131</v>
      </c>
      <c r="C90" s="59" t="s">
        <v>195</v>
      </c>
      <c r="D90" s="41" t="s">
        <v>11</v>
      </c>
      <c r="E90" s="42">
        <v>40</v>
      </c>
      <c r="F90" s="55">
        <v>200</v>
      </c>
      <c r="G90" s="16">
        <f t="shared" si="2"/>
        <v>8000</v>
      </c>
    </row>
    <row r="91" spans="1:7" ht="36" x14ac:dyDescent="0.25">
      <c r="A91" s="15">
        <v>80</v>
      </c>
      <c r="B91" s="40" t="s">
        <v>131</v>
      </c>
      <c r="C91" s="59" t="s">
        <v>193</v>
      </c>
      <c r="D91" s="41" t="s">
        <v>11</v>
      </c>
      <c r="E91" s="42">
        <v>40</v>
      </c>
      <c r="F91" s="55">
        <v>200</v>
      </c>
      <c r="G91" s="16">
        <f t="shared" si="2"/>
        <v>8000</v>
      </c>
    </row>
    <row r="92" spans="1:7" x14ac:dyDescent="0.25">
      <c r="A92" s="15">
        <v>81</v>
      </c>
      <c r="B92" s="40" t="s">
        <v>132</v>
      </c>
      <c r="C92" s="59" t="s">
        <v>133</v>
      </c>
      <c r="D92" s="41" t="s">
        <v>11</v>
      </c>
      <c r="E92" s="42">
        <v>100</v>
      </c>
      <c r="F92" s="55">
        <v>295</v>
      </c>
      <c r="G92" s="16">
        <f t="shared" si="2"/>
        <v>29500</v>
      </c>
    </row>
    <row r="93" spans="1:7" x14ac:dyDescent="0.25">
      <c r="A93" s="15">
        <v>82</v>
      </c>
      <c r="B93" s="40" t="s">
        <v>132</v>
      </c>
      <c r="C93" s="59" t="s">
        <v>134</v>
      </c>
      <c r="D93" s="41" t="s">
        <v>11</v>
      </c>
      <c r="E93" s="42">
        <v>200</v>
      </c>
      <c r="F93" s="55">
        <v>295</v>
      </c>
      <c r="G93" s="16">
        <f t="shared" si="2"/>
        <v>59000</v>
      </c>
    </row>
    <row r="94" spans="1:7" ht="36" x14ac:dyDescent="0.25">
      <c r="A94" s="15">
        <v>83</v>
      </c>
      <c r="B94" s="40" t="s">
        <v>135</v>
      </c>
      <c r="C94" s="59" t="s">
        <v>192</v>
      </c>
      <c r="D94" s="41" t="s">
        <v>11</v>
      </c>
      <c r="E94" s="42">
        <v>4</v>
      </c>
      <c r="F94" s="55">
        <v>19500</v>
      </c>
      <c r="G94" s="16">
        <f t="shared" si="2"/>
        <v>78000</v>
      </c>
    </row>
    <row r="95" spans="1:7" ht="36" x14ac:dyDescent="0.25">
      <c r="A95" s="15">
        <v>84</v>
      </c>
      <c r="B95" s="40" t="s">
        <v>136</v>
      </c>
      <c r="C95" s="59" t="s">
        <v>192</v>
      </c>
      <c r="D95" s="41" t="s">
        <v>11</v>
      </c>
      <c r="E95" s="42">
        <v>4</v>
      </c>
      <c r="F95" s="55">
        <v>19500</v>
      </c>
      <c r="G95" s="16">
        <f t="shared" si="2"/>
        <v>78000</v>
      </c>
    </row>
    <row r="96" spans="1:7" ht="36" x14ac:dyDescent="0.25">
      <c r="A96" s="15">
        <v>85</v>
      </c>
      <c r="B96" s="44" t="s">
        <v>137</v>
      </c>
      <c r="C96" s="60" t="s">
        <v>192</v>
      </c>
      <c r="D96" s="45" t="s">
        <v>11</v>
      </c>
      <c r="E96" s="46">
        <v>4</v>
      </c>
      <c r="F96" s="47">
        <v>19500</v>
      </c>
      <c r="G96" s="16">
        <f t="shared" si="2"/>
        <v>78000</v>
      </c>
    </row>
    <row r="97" spans="1:7" ht="36" x14ac:dyDescent="0.25">
      <c r="A97" s="15">
        <v>86</v>
      </c>
      <c r="B97" s="44" t="s">
        <v>138</v>
      </c>
      <c r="C97" s="60" t="s">
        <v>192</v>
      </c>
      <c r="D97" s="45" t="s">
        <v>11</v>
      </c>
      <c r="E97" s="46">
        <v>4</v>
      </c>
      <c r="F97" s="47">
        <v>19500</v>
      </c>
      <c r="G97" s="16">
        <f t="shared" si="2"/>
        <v>78000</v>
      </c>
    </row>
    <row r="98" spans="1:7" ht="36" x14ac:dyDescent="0.25">
      <c r="A98" s="15">
        <v>87</v>
      </c>
      <c r="B98" s="44" t="s">
        <v>139</v>
      </c>
      <c r="C98" s="60" t="s">
        <v>191</v>
      </c>
      <c r="D98" s="45" t="s">
        <v>11</v>
      </c>
      <c r="E98" s="46">
        <v>2</v>
      </c>
      <c r="F98" s="47">
        <v>30000</v>
      </c>
      <c r="G98" s="16">
        <f t="shared" si="2"/>
        <v>60000</v>
      </c>
    </row>
    <row r="99" spans="1:7" ht="36" x14ac:dyDescent="0.25">
      <c r="A99" s="15">
        <v>88</v>
      </c>
      <c r="B99" s="44" t="s">
        <v>139</v>
      </c>
      <c r="C99" s="60" t="s">
        <v>140</v>
      </c>
      <c r="D99" s="45" t="s">
        <v>11</v>
      </c>
      <c r="E99" s="46">
        <v>2</v>
      </c>
      <c r="F99" s="47">
        <v>30000</v>
      </c>
      <c r="G99" s="16">
        <f t="shared" si="2"/>
        <v>60000</v>
      </c>
    </row>
    <row r="100" spans="1:7" ht="36" x14ac:dyDescent="0.25">
      <c r="A100" s="15">
        <v>89</v>
      </c>
      <c r="B100" s="40" t="s">
        <v>141</v>
      </c>
      <c r="C100" s="59" t="s">
        <v>142</v>
      </c>
      <c r="D100" s="41" t="s">
        <v>11</v>
      </c>
      <c r="E100" s="42">
        <v>10</v>
      </c>
      <c r="F100" s="55">
        <v>378</v>
      </c>
      <c r="G100" s="16">
        <f t="shared" si="2"/>
        <v>3780</v>
      </c>
    </row>
    <row r="101" spans="1:7" ht="36" x14ac:dyDescent="0.25">
      <c r="A101" s="15">
        <v>90</v>
      </c>
      <c r="B101" s="40" t="s">
        <v>141</v>
      </c>
      <c r="C101" s="59" t="s">
        <v>143</v>
      </c>
      <c r="D101" s="41" t="s">
        <v>11</v>
      </c>
      <c r="E101" s="42">
        <v>10</v>
      </c>
      <c r="F101" s="55">
        <v>378</v>
      </c>
      <c r="G101" s="16">
        <f t="shared" si="2"/>
        <v>3780</v>
      </c>
    </row>
    <row r="102" spans="1:7" ht="36" x14ac:dyDescent="0.25">
      <c r="A102" s="15">
        <v>91</v>
      </c>
      <c r="B102" s="40" t="s">
        <v>141</v>
      </c>
      <c r="C102" s="59" t="s">
        <v>144</v>
      </c>
      <c r="D102" s="41" t="s">
        <v>11</v>
      </c>
      <c r="E102" s="42">
        <v>10</v>
      </c>
      <c r="F102" s="55">
        <v>378</v>
      </c>
      <c r="G102" s="16">
        <f t="shared" si="2"/>
        <v>3780</v>
      </c>
    </row>
    <row r="103" spans="1:7" ht="36" x14ac:dyDescent="0.25">
      <c r="A103" s="15">
        <v>92</v>
      </c>
      <c r="B103" s="40" t="s">
        <v>145</v>
      </c>
      <c r="C103" s="59" t="s">
        <v>146</v>
      </c>
      <c r="D103" s="41" t="s">
        <v>11</v>
      </c>
      <c r="E103" s="42">
        <v>10</v>
      </c>
      <c r="F103" s="55">
        <v>378</v>
      </c>
      <c r="G103" s="16">
        <f t="shared" si="2"/>
        <v>3780</v>
      </c>
    </row>
    <row r="104" spans="1:7" ht="24" x14ac:dyDescent="0.25">
      <c r="A104" s="15">
        <v>93</v>
      </c>
      <c r="B104" s="40" t="s">
        <v>147</v>
      </c>
      <c r="C104" s="59" t="s">
        <v>178</v>
      </c>
      <c r="D104" s="41" t="s">
        <v>11</v>
      </c>
      <c r="E104" s="42">
        <v>1</v>
      </c>
      <c r="F104" s="55">
        <v>47092</v>
      </c>
      <c r="G104" s="16">
        <f t="shared" si="2"/>
        <v>47092</v>
      </c>
    </row>
    <row r="105" spans="1:7" ht="21.75" customHeight="1" x14ac:dyDescent="0.25">
      <c r="A105" s="15">
        <v>94</v>
      </c>
      <c r="B105" s="40" t="s">
        <v>147</v>
      </c>
      <c r="C105" s="59" t="s">
        <v>177</v>
      </c>
      <c r="D105" s="41" t="s">
        <v>11</v>
      </c>
      <c r="E105" s="42">
        <v>1</v>
      </c>
      <c r="F105" s="55">
        <v>47092</v>
      </c>
      <c r="G105" s="16">
        <f t="shared" si="2"/>
        <v>47092</v>
      </c>
    </row>
    <row r="106" spans="1:7" ht="24" x14ac:dyDescent="0.25">
      <c r="A106" s="15">
        <v>95</v>
      </c>
      <c r="B106" s="40" t="s">
        <v>148</v>
      </c>
      <c r="C106" s="59" t="s">
        <v>176</v>
      </c>
      <c r="D106" s="41" t="s">
        <v>11</v>
      </c>
      <c r="E106" s="42">
        <v>1</v>
      </c>
      <c r="F106" s="55">
        <v>820</v>
      </c>
      <c r="G106" s="16">
        <f t="shared" si="2"/>
        <v>820</v>
      </c>
    </row>
    <row r="107" spans="1:7" ht="24" x14ac:dyDescent="0.25">
      <c r="A107" s="15">
        <v>96</v>
      </c>
      <c r="B107" s="40" t="s">
        <v>148</v>
      </c>
      <c r="C107" s="59" t="s">
        <v>175</v>
      </c>
      <c r="D107" s="41" t="s">
        <v>11</v>
      </c>
      <c r="E107" s="42">
        <v>1</v>
      </c>
      <c r="F107" s="55">
        <v>820</v>
      </c>
      <c r="G107" s="16">
        <f t="shared" si="2"/>
        <v>820</v>
      </c>
    </row>
    <row r="108" spans="1:7" ht="24" x14ac:dyDescent="0.25">
      <c r="A108" s="15">
        <v>97</v>
      </c>
      <c r="B108" s="40" t="s">
        <v>148</v>
      </c>
      <c r="C108" s="59" t="s">
        <v>174</v>
      </c>
      <c r="D108" s="41" t="s">
        <v>11</v>
      </c>
      <c r="E108" s="42">
        <v>1</v>
      </c>
      <c r="F108" s="55">
        <v>820</v>
      </c>
      <c r="G108" s="16">
        <f t="shared" si="2"/>
        <v>820</v>
      </c>
    </row>
    <row r="109" spans="1:7" ht="24" x14ac:dyDescent="0.25">
      <c r="A109" s="15">
        <v>98</v>
      </c>
      <c r="B109" s="40" t="s">
        <v>148</v>
      </c>
      <c r="C109" s="59" t="s">
        <v>173</v>
      </c>
      <c r="D109" s="41" t="s">
        <v>11</v>
      </c>
      <c r="E109" s="42">
        <v>1</v>
      </c>
      <c r="F109" s="55">
        <v>820</v>
      </c>
      <c r="G109" s="16">
        <f t="shared" si="2"/>
        <v>820</v>
      </c>
    </row>
    <row r="110" spans="1:7" ht="36" x14ac:dyDescent="0.25">
      <c r="A110" s="15">
        <v>99</v>
      </c>
      <c r="B110" s="40" t="s">
        <v>131</v>
      </c>
      <c r="C110" s="59" t="s">
        <v>172</v>
      </c>
      <c r="D110" s="41" t="s">
        <v>11</v>
      </c>
      <c r="E110" s="42">
        <v>40</v>
      </c>
      <c r="F110" s="55">
        <v>200</v>
      </c>
      <c r="G110" s="16">
        <f t="shared" si="2"/>
        <v>8000</v>
      </c>
    </row>
    <row r="111" spans="1:7" ht="19.5" customHeight="1" x14ac:dyDescent="0.2">
      <c r="A111" s="15">
        <v>100</v>
      </c>
      <c r="B111" s="52" t="s">
        <v>152</v>
      </c>
      <c r="C111" s="61" t="s">
        <v>179</v>
      </c>
      <c r="D111" s="53" t="s">
        <v>11</v>
      </c>
      <c r="E111" s="39">
        <v>2</v>
      </c>
      <c r="F111" s="56">
        <v>22000</v>
      </c>
      <c r="G111" s="16">
        <f t="shared" si="2"/>
        <v>44000</v>
      </c>
    </row>
    <row r="112" spans="1:7" ht="18.75" customHeight="1" x14ac:dyDescent="0.25">
      <c r="A112" s="15">
        <v>101</v>
      </c>
      <c r="B112" s="48" t="s">
        <v>154</v>
      </c>
      <c r="C112" s="31" t="s">
        <v>171</v>
      </c>
      <c r="D112" s="50" t="s">
        <v>11</v>
      </c>
      <c r="E112" s="5">
        <v>1</v>
      </c>
      <c r="F112" s="6">
        <v>310000</v>
      </c>
      <c r="G112" s="16">
        <f t="shared" si="2"/>
        <v>310000</v>
      </c>
    </row>
    <row r="113" spans="1:7" ht="18.75" customHeight="1" x14ac:dyDescent="0.25">
      <c r="A113" s="15">
        <v>102</v>
      </c>
      <c r="B113" s="48" t="s">
        <v>155</v>
      </c>
      <c r="C113" s="31" t="s">
        <v>169</v>
      </c>
      <c r="D113" s="50" t="s">
        <v>11</v>
      </c>
      <c r="E113" s="5">
        <v>3</v>
      </c>
      <c r="F113" s="6">
        <v>37170</v>
      </c>
      <c r="G113" s="16">
        <f t="shared" si="2"/>
        <v>111510</v>
      </c>
    </row>
    <row r="114" spans="1:7" ht="17.25" customHeight="1" x14ac:dyDescent="0.25">
      <c r="A114" s="15">
        <v>103</v>
      </c>
      <c r="B114" s="48" t="s">
        <v>153</v>
      </c>
      <c r="C114" s="31" t="s">
        <v>170</v>
      </c>
      <c r="D114" s="50" t="s">
        <v>11</v>
      </c>
      <c r="E114" s="5">
        <v>1</v>
      </c>
      <c r="F114" s="6">
        <v>199000</v>
      </c>
      <c r="G114" s="16">
        <f t="shared" si="2"/>
        <v>199000</v>
      </c>
    </row>
    <row r="115" spans="1:7" ht="17.25" customHeight="1" x14ac:dyDescent="0.25">
      <c r="A115" s="48"/>
      <c r="B115" s="57" t="s">
        <v>71</v>
      </c>
      <c r="C115" s="17"/>
      <c r="D115" s="48"/>
      <c r="E115" s="48"/>
      <c r="F115" s="48"/>
      <c r="G115" s="19">
        <f>SUM(G14:G114)</f>
        <v>10034050</v>
      </c>
    </row>
    <row r="116" spans="1:7" ht="25.5" customHeight="1" x14ac:dyDescent="0.25">
      <c r="A116" s="48"/>
      <c r="B116" s="18" t="s">
        <v>84</v>
      </c>
      <c r="C116" s="17"/>
      <c r="D116" s="32"/>
      <c r="E116" s="48"/>
      <c r="F116" s="16"/>
      <c r="G116" s="19">
        <f>G9+G115</f>
        <v>10187050</v>
      </c>
    </row>
    <row r="120" spans="1:7" x14ac:dyDescent="0.25">
      <c r="E120" s="23"/>
    </row>
    <row r="121" spans="1:7" x14ac:dyDescent="0.25">
      <c r="A121" s="30" t="s">
        <v>72</v>
      </c>
    </row>
    <row r="122" spans="1:7" x14ac:dyDescent="0.25">
      <c r="B122" s="30"/>
      <c r="C122" s="30"/>
      <c r="D122" s="30"/>
      <c r="E122" s="30"/>
      <c r="F122" s="24"/>
      <c r="G122" s="30"/>
    </row>
    <row r="126" spans="1:7" x14ac:dyDescent="0.25">
      <c r="A126" s="30" t="s">
        <v>151</v>
      </c>
    </row>
    <row r="127" spans="1:7" x14ac:dyDescent="0.25">
      <c r="A127" s="25"/>
      <c r="B127" s="30"/>
      <c r="C127" s="30"/>
      <c r="D127" s="30"/>
      <c r="E127" s="30"/>
      <c r="F127" s="24"/>
      <c r="G127" s="30"/>
    </row>
    <row r="128" spans="1:7" x14ac:dyDescent="0.25">
      <c r="A128" s="25"/>
      <c r="D128" s="25"/>
      <c r="E128" s="25"/>
      <c r="F128" s="24"/>
      <c r="G128" s="25"/>
    </row>
    <row r="129" spans="1:7" x14ac:dyDescent="0.25">
      <c r="D129" s="25"/>
      <c r="E129" s="25"/>
      <c r="F129" s="24"/>
      <c r="G129" s="25"/>
    </row>
    <row r="130" spans="1:7" x14ac:dyDescent="0.25">
      <c r="A130" s="30" t="s">
        <v>73</v>
      </c>
    </row>
    <row r="131" spans="1:7" x14ac:dyDescent="0.25">
      <c r="B131" s="30"/>
      <c r="C131" s="30"/>
      <c r="D131" s="30"/>
      <c r="E131" s="30"/>
      <c r="F131" s="24"/>
      <c r="G131" s="30"/>
    </row>
  </sheetData>
  <mergeCells count="18">
    <mergeCell ref="E5:E6"/>
    <mergeCell ref="D5:D6"/>
    <mergeCell ref="A1:G1"/>
    <mergeCell ref="A2:G2"/>
    <mergeCell ref="A11:G11"/>
    <mergeCell ref="A4:G4"/>
    <mergeCell ref="C5:C6"/>
    <mergeCell ref="B5:B6"/>
    <mergeCell ref="A5:A6"/>
    <mergeCell ref="G5:G6"/>
    <mergeCell ref="F5:F6"/>
    <mergeCell ref="G12:G13"/>
    <mergeCell ref="A12:A13"/>
    <mergeCell ref="B12:B13"/>
    <mergeCell ref="C12:C13"/>
    <mergeCell ref="D12:D13"/>
    <mergeCell ref="E12:E13"/>
    <mergeCell ref="F12:F13"/>
  </mergeCells>
  <dataValidations xWindow="1209" yWindow="520" count="1">
    <dataValidation allowBlank="1" showInputMessage="1" showErrorMessage="1" prompt="Введите наименование на рус.языке" sqref="B15:C19 B68:C111"/>
  </dataValidations>
  <pageMargins left="0.19685039370078741" right="0.19685039370078741" top="0.19685039370078741" bottom="0.19685039370078741" header="0.31496062992125984" footer="0.31496062992125984"/>
  <pageSetup paperSize="256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Абатов Нуркаси</dc:creator>
  <cp:lastModifiedBy>Дюсембекова Зарина</cp:lastModifiedBy>
  <cp:lastPrinted>2021-04-30T12:04:06Z</cp:lastPrinted>
  <dcterms:created xsi:type="dcterms:W3CDTF">2021-03-11T07:27:23Z</dcterms:created>
  <dcterms:modified xsi:type="dcterms:W3CDTF">2021-04-30T12:07:59Z</dcterms:modified>
</cp:coreProperties>
</file>